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RQUIRK\WEBSITE\WQHMM UPDATES\Mar 2025 Updates\2024 Watershed Sampling Results\"/>
    </mc:Choice>
  </mc:AlternateContent>
  <xr:revisionPtr revIDLastSave="0" documentId="13_ncr:1_{5E7BBFB7-6C00-407A-87E5-E3678ADF308D}" xr6:coauthVersionLast="47" xr6:coauthVersionMax="47" xr10:uidLastSave="{00000000-0000-0000-0000-000000000000}"/>
  <bookViews>
    <workbookView xWindow="-110" yWindow="-110" windowWidth="19420" windowHeight="10420" firstSheet="2" activeTab="4" xr2:uid="{9754198F-5803-4AEB-9B49-B53340EA0555}"/>
  </bookViews>
  <sheets>
    <sheet name="Parameters and Methods" sheetId="1" r:id="rId1"/>
    <sheet name="Williams Ck @ 91st" sheetId="2" r:id="rId2"/>
    <sheet name="Williams Ck @ 75th" sheetId="3" r:id="rId3"/>
    <sheet name="Crooked Ck @ 64th" sheetId="4" r:id="rId4"/>
    <sheet name="Crooked Ck @ Cold Sprin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0" i="5" l="1"/>
  <c r="I170" i="4"/>
  <c r="I170" i="3"/>
  <c r="I170" i="2"/>
  <c r="I163" i="5"/>
  <c r="I156" i="5"/>
  <c r="I150" i="5"/>
  <c r="I143" i="5"/>
  <c r="I136" i="5"/>
  <c r="I129" i="5"/>
  <c r="I122" i="5"/>
  <c r="I115" i="5"/>
  <c r="I108" i="5"/>
  <c r="I101" i="5"/>
  <c r="I94" i="5"/>
  <c r="I87" i="5"/>
  <c r="I80" i="5"/>
  <c r="I73" i="5"/>
  <c r="I66" i="5"/>
  <c r="I59" i="5"/>
  <c r="I52" i="5"/>
  <c r="I45" i="5"/>
  <c r="I38" i="5"/>
  <c r="I31" i="5"/>
  <c r="I24" i="5"/>
  <c r="I17" i="5"/>
  <c r="I10" i="5"/>
  <c r="I163" i="4"/>
  <c r="I156" i="4"/>
  <c r="I150" i="4"/>
  <c r="I143" i="4"/>
  <c r="I136" i="4"/>
  <c r="I129" i="4"/>
  <c r="I122" i="4"/>
  <c r="I115" i="4"/>
  <c r="I108" i="4"/>
  <c r="I101" i="4"/>
  <c r="I94" i="4"/>
  <c r="I87" i="4"/>
  <c r="I80" i="4"/>
  <c r="I73" i="4"/>
  <c r="I66" i="4"/>
  <c r="I59" i="4"/>
  <c r="I52" i="4"/>
  <c r="I45" i="4"/>
  <c r="I38" i="4"/>
  <c r="I31" i="4"/>
  <c r="I24" i="4"/>
  <c r="I17" i="4"/>
  <c r="I10" i="4"/>
  <c r="I163" i="3"/>
  <c r="I156" i="3"/>
  <c r="I150" i="3"/>
  <c r="I143" i="3"/>
  <c r="I136" i="3"/>
  <c r="I129" i="3"/>
  <c r="I122" i="3"/>
  <c r="I115" i="3"/>
  <c r="I108" i="3"/>
  <c r="I101" i="3"/>
  <c r="I94" i="3"/>
  <c r="I87" i="3"/>
  <c r="I80" i="3"/>
  <c r="I73" i="3"/>
  <c r="I66" i="3"/>
  <c r="I59" i="3"/>
  <c r="I52" i="3"/>
  <c r="I45" i="3"/>
  <c r="I38" i="3"/>
  <c r="I31" i="3"/>
  <c r="I24" i="3"/>
  <c r="I17" i="3"/>
  <c r="I10" i="3"/>
  <c r="I163" i="2"/>
  <c r="I156" i="2"/>
  <c r="I150" i="2"/>
  <c r="I143" i="2"/>
  <c r="I136" i="2"/>
  <c r="I129" i="2"/>
  <c r="I122" i="2"/>
  <c r="I115" i="2"/>
  <c r="I108" i="2"/>
  <c r="I101" i="2"/>
  <c r="I94" i="2"/>
  <c r="I87" i="2"/>
  <c r="I80" i="2"/>
  <c r="I73" i="2"/>
  <c r="I66" i="2"/>
  <c r="I59" i="2"/>
  <c r="I52" i="2"/>
  <c r="I45" i="2"/>
  <c r="I38" i="2"/>
  <c r="I31" i="2"/>
  <c r="I24" i="2"/>
  <c r="I17" i="2"/>
  <c r="I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KETTERMAN</author>
    <author>H&amp;H</author>
  </authors>
  <commentList>
    <comment ref="H11" authorId="0" shapeId="0" xr:uid="{2F69BA5F-0D57-460E-9B0A-F244FDE004C7}">
      <text>
        <r>
          <rPr>
            <b/>
            <sz val="8"/>
            <color indexed="81"/>
            <rFont val="Tahoma"/>
            <family val="2"/>
          </rPr>
          <t>sample lost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2" authorId="1" shapeId="0" xr:uid="{EFC0B68C-10B3-4BF5-85EE-3AA3CC3FA7E4}">
      <text>
        <r>
          <rPr>
            <b/>
            <sz val="8"/>
            <color indexed="81"/>
            <rFont val="Tahoma"/>
            <family val="2"/>
          </rPr>
          <t>heavy rain</t>
        </r>
      </text>
    </comment>
    <comment ref="H53" authorId="1" shapeId="0" xr:uid="{D390266F-C663-4515-9B92-4AF0BC23B7BC}">
      <text>
        <r>
          <rPr>
            <b/>
            <sz val="8"/>
            <color indexed="81"/>
            <rFont val="Tahoma"/>
            <family val="2"/>
          </rPr>
          <t>Less Than (suspect lav error)</t>
        </r>
      </text>
    </comment>
    <comment ref="H62" authorId="1" shapeId="0" xr:uid="{E9079369-5036-438A-AECC-A449DFD507DC}">
      <text>
        <r>
          <rPr>
            <b/>
            <sz val="8"/>
            <color indexed="81"/>
            <rFont val="Tahoma"/>
            <family val="2"/>
          </rPr>
          <t>greater than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H&amp;H USER</author>
    <author>H&amp;H</author>
    <author>User</author>
  </authors>
  <commentList>
    <comment ref="H5" authorId="0" shapeId="0" xr:uid="{ECAE64D3-5C2E-4324-8221-84202B386413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" authorId="0" shapeId="0" xr:uid="{A1424140-3C54-4799-B424-AE5AFACBDA46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2" authorId="1" shapeId="0" xr:uid="{28A8318F-C873-44C4-8E27-8C6CB8C36729}">
      <text>
        <r>
          <rPr>
            <b/>
            <sz val="8"/>
            <color indexed="81"/>
            <rFont val="Tahoma"/>
            <family val="2"/>
          </rPr>
          <t>heavy rain</t>
        </r>
      </text>
    </comment>
    <comment ref="H53" authorId="1" shapeId="0" xr:uid="{22558162-6112-4CDC-A95D-B01AA4FDD7CA}">
      <text>
        <r>
          <rPr>
            <b/>
            <sz val="8"/>
            <color indexed="81"/>
            <rFont val="Tahoma"/>
            <family val="2"/>
          </rPr>
          <t>Less Than (suspect lav error)</t>
        </r>
      </text>
    </comment>
    <comment ref="H111" authorId="2" shapeId="0" xr:uid="{870DF1F5-265F-4FA9-A0EC-2E8E936E4E28}">
      <text>
        <r>
          <rPr>
            <b/>
            <sz val="9"/>
            <color indexed="81"/>
            <rFont val="Tahoma"/>
            <family val="2"/>
          </rPr>
          <t>Greater Than</t>
        </r>
      </text>
    </comment>
    <comment ref="H113" authorId="1" shapeId="0" xr:uid="{51D049F9-2E60-43DA-A351-CE7A8E77DB1D}">
      <text>
        <r>
          <rPr>
            <b/>
            <sz val="8"/>
            <color indexed="81"/>
            <rFont val="Tahoma"/>
            <family val="2"/>
          </rPr>
          <t>Less Than (suspect lav error)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H&amp;H</author>
  </authors>
  <commentList>
    <comment ref="A22" authorId="0" shapeId="0" xr:uid="{D1053C52-7E63-49B7-A156-8C1556A1EDA9}">
      <text>
        <r>
          <rPr>
            <b/>
            <sz val="8"/>
            <color indexed="81"/>
            <rFont val="Tahoma"/>
            <family val="2"/>
          </rPr>
          <t>heavy rain</t>
        </r>
      </text>
    </comment>
    <comment ref="H53" authorId="0" shapeId="0" xr:uid="{385A483D-FDD5-4A2D-8DC3-B4CD7BB0E77E}">
      <text>
        <r>
          <rPr>
            <b/>
            <sz val="8"/>
            <color indexed="81"/>
            <rFont val="Tahoma"/>
            <family val="2"/>
          </rPr>
          <t>Less Than (suspect lav error)</t>
        </r>
      </text>
    </comment>
    <comment ref="H62" authorId="0" shapeId="0" xr:uid="{9A043775-0EF3-4773-A6EA-DF64F6CB2C6C}">
      <text>
        <r>
          <rPr>
            <b/>
            <sz val="8"/>
            <color indexed="81"/>
            <rFont val="Tahoma"/>
            <family val="2"/>
          </rPr>
          <t>greater than</t>
        </r>
      </text>
    </comment>
    <comment ref="H76" authorId="0" shapeId="0" xr:uid="{994F6FE0-5D72-4956-A7B5-30E384DA33E4}">
      <text>
        <r>
          <rPr>
            <b/>
            <sz val="8"/>
            <color indexed="81"/>
            <rFont val="Tahoma"/>
            <family val="2"/>
          </rPr>
          <t>greater than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H&amp;H</author>
  </authors>
  <commentList>
    <comment ref="A22" authorId="0" shapeId="0" xr:uid="{1465EE8B-A367-491E-AB66-2C7D88C18312}">
      <text>
        <r>
          <rPr>
            <b/>
            <sz val="8"/>
            <color indexed="81"/>
            <rFont val="Tahoma"/>
            <family val="2"/>
          </rPr>
          <t>heavy rain</t>
        </r>
      </text>
    </comment>
    <comment ref="H53" authorId="0" shapeId="0" xr:uid="{0C0AFA1B-5213-4248-8147-3CB64C1853A5}">
      <text>
        <r>
          <rPr>
            <b/>
            <sz val="8"/>
            <color indexed="81"/>
            <rFont val="Tahoma"/>
            <family val="2"/>
          </rPr>
          <t>Less Than (suspect lav error)</t>
        </r>
      </text>
    </comment>
    <comment ref="H76" authorId="0" shapeId="0" xr:uid="{967A018E-1C4F-47A5-A357-C6083F486813}">
      <text>
        <r>
          <rPr>
            <b/>
            <sz val="8"/>
            <color indexed="81"/>
            <rFont val="Tahoma"/>
            <family val="2"/>
          </rPr>
          <t>greater than</t>
        </r>
      </text>
    </comment>
  </commentList>
</comments>
</file>

<file path=xl/sharedStrings.xml><?xml version="1.0" encoding="utf-8"?>
<sst xmlns="http://schemas.openxmlformats.org/spreadsheetml/2006/main" count="402" uniqueCount="149">
  <si>
    <t>parameter</t>
  </si>
  <si>
    <t>sample fraction</t>
  </si>
  <si>
    <t>units</t>
  </si>
  <si>
    <t>method</t>
  </si>
  <si>
    <t>Detection Limit</t>
  </si>
  <si>
    <t>Temp</t>
  </si>
  <si>
    <t>--</t>
  </si>
  <si>
    <t>Deg C</t>
  </si>
  <si>
    <t>Hydrolab Surveyor through March 2011, YSI Pro-Plus April 2011 to present.</t>
  </si>
  <si>
    <t>pH</t>
  </si>
  <si>
    <t>Units</t>
  </si>
  <si>
    <t>SpCond</t>
  </si>
  <si>
    <t xml:space="preserve"> ms/cm</t>
  </si>
  <si>
    <t>TDS</t>
  </si>
  <si>
    <t>Kmg/L</t>
  </si>
  <si>
    <t>DO</t>
  </si>
  <si>
    <t>mg/L</t>
  </si>
  <si>
    <t>E. coli</t>
  </si>
  <si>
    <t>colonies/100mL</t>
  </si>
  <si>
    <t xml:space="preserve">IDEXX, Colilert.  </t>
  </si>
  <si>
    <t>&lt;1--&gt;24192 CFU/100 ml</t>
  </si>
  <si>
    <t>NH3</t>
  </si>
  <si>
    <t xml:space="preserve">total </t>
  </si>
  <si>
    <t>0.1 mg/L</t>
  </si>
  <si>
    <t>Preserved with H2SO4</t>
  </si>
  <si>
    <t>total concentrations from unfiltered samples</t>
  </si>
  <si>
    <t>NO3</t>
  </si>
  <si>
    <t>0.5 mg/L</t>
  </si>
  <si>
    <t>NO2</t>
  </si>
  <si>
    <t>0.3 mg/L</t>
  </si>
  <si>
    <t>Chloride</t>
  </si>
  <si>
    <t>4.0 mg/L</t>
  </si>
  <si>
    <t>SO4</t>
  </si>
  <si>
    <t>6.0 mg/L</t>
  </si>
  <si>
    <t>PO4</t>
  </si>
  <si>
    <t>Fluoride</t>
  </si>
  <si>
    <t>0.6 mg/L</t>
  </si>
  <si>
    <t>Hardness</t>
  </si>
  <si>
    <t>total</t>
  </si>
  <si>
    <t>mg/L caco3</t>
  </si>
  <si>
    <t>Arsenic</t>
  </si>
  <si>
    <t>ug/L</t>
  </si>
  <si>
    <t>2.0 ug/L</t>
  </si>
  <si>
    <t>Preserved with 1:1 HNO3 (+Au)</t>
  </si>
  <si>
    <t xml:space="preserve">Barium </t>
  </si>
  <si>
    <t>15 ug/L</t>
  </si>
  <si>
    <t>Cadmium</t>
  </si>
  <si>
    <t>1.0 ug/L</t>
  </si>
  <si>
    <t>Chromium</t>
  </si>
  <si>
    <t>10 ug/L</t>
  </si>
  <si>
    <t>Copper</t>
  </si>
  <si>
    <t>40 ug/L</t>
  </si>
  <si>
    <t>Mercury</t>
  </si>
  <si>
    <t>0.4 ug/L</t>
  </si>
  <si>
    <t>Nickel</t>
  </si>
  <si>
    <t>5.0 ug/L</t>
  </si>
  <si>
    <t>Lead</t>
  </si>
  <si>
    <t>12.0 ug/L</t>
  </si>
  <si>
    <t>Zinc</t>
  </si>
  <si>
    <t>50 ug/L</t>
  </si>
  <si>
    <t>Beryllium</t>
  </si>
  <si>
    <t>Antimony</t>
  </si>
  <si>
    <t>Thallium</t>
  </si>
  <si>
    <t>Manganese</t>
  </si>
  <si>
    <t>Magnesium</t>
  </si>
  <si>
    <t>500 ug/L</t>
  </si>
  <si>
    <t>Calcium</t>
  </si>
  <si>
    <t>2000 ug/L</t>
  </si>
  <si>
    <t>Molybdenum</t>
  </si>
  <si>
    <t>3.0 ug/L</t>
  </si>
  <si>
    <t>Iron</t>
  </si>
  <si>
    <t>200.0 ug/L</t>
  </si>
  <si>
    <t>Selenium</t>
  </si>
  <si>
    <t>VOA</t>
  </si>
  <si>
    <t>0.5 ug/L for most components. 2 ug/L for Methylene chloride.</t>
  </si>
  <si>
    <t xml:space="preserve">Not Filtered. preserved with ascorbic acid and 1:1 HCl.  
</t>
  </si>
  <si>
    <t>Atrazine</t>
  </si>
  <si>
    <t>dissolved</t>
  </si>
  <si>
    <t>1 ug/L</t>
  </si>
  <si>
    <t>Filtered and run via MCPHD in house method.</t>
  </si>
  <si>
    <t>dissolved concentrations from filtered samples</t>
  </si>
  <si>
    <t>Simazine</t>
  </si>
  <si>
    <t>Cyanazine</t>
  </si>
  <si>
    <t>Metolachlor</t>
  </si>
  <si>
    <t>Alachlor</t>
  </si>
  <si>
    <t>Revised 07/23/2018</t>
  </si>
  <si>
    <t>91st St.</t>
  </si>
  <si>
    <t>Williams Creek</t>
  </si>
  <si>
    <t>N39 55 10.5 W86 10 26.3</t>
  </si>
  <si>
    <t>16 S 570594 4419157</t>
  </si>
  <si>
    <t>Date</t>
  </si>
  <si>
    <t>Time</t>
  </si>
  <si>
    <t>E. Coli</t>
  </si>
  <si>
    <t>HHMMSS</t>
  </si>
  <si>
    <t xml:space="preserve"> uS/cm</t>
  </si>
  <si>
    <t xml:space="preserve">g/l  </t>
  </si>
  <si>
    <t>mg/l</t>
  </si>
  <si>
    <t>deg C</t>
  </si>
  <si>
    <t>MPN/100mL</t>
  </si>
  <si>
    <t>heavy rains previous evening</t>
  </si>
  <si>
    <t xml:space="preserve">heavy rains </t>
  </si>
  <si>
    <t>2001 Average</t>
  </si>
  <si>
    <t>light rain</t>
  </si>
  <si>
    <t>2002 Average</t>
  </si>
  <si>
    <t>###</t>
  </si>
  <si>
    <t>2003 Average</t>
  </si>
  <si>
    <t>2004 Average</t>
  </si>
  <si>
    <t>2005 Average</t>
  </si>
  <si>
    <t>2006 Average</t>
  </si>
  <si>
    <t>2007 Average</t>
  </si>
  <si>
    <t>2008 Average</t>
  </si>
  <si>
    <t>2009 Average</t>
  </si>
  <si>
    <t>2010 Average</t>
  </si>
  <si>
    <t>2011 Average</t>
  </si>
  <si>
    <t>2012 Average</t>
  </si>
  <si>
    <t>2013 Average</t>
  </si>
  <si>
    <t>2014 Average</t>
  </si>
  <si>
    <t>2015 Average</t>
  </si>
  <si>
    <t>2016 Average</t>
  </si>
  <si>
    <t>no sample due to vehicle problem.</t>
  </si>
  <si>
    <t>2017 Average</t>
  </si>
  <si>
    <t>Unable to access</t>
  </si>
  <si>
    <t>2018 Average</t>
  </si>
  <si>
    <t>####</t>
  </si>
  <si>
    <t>2019 Average</t>
  </si>
  <si>
    <t>2020 Average</t>
  </si>
  <si>
    <t>2021 Average</t>
  </si>
  <si>
    <t>Bridge construction</t>
  </si>
  <si>
    <t>2022 Average</t>
  </si>
  <si>
    <t xml:space="preserve"> 10:09:12</t>
  </si>
  <si>
    <t>2023 Average</t>
  </si>
  <si>
    <t>75th St.</t>
  </si>
  <si>
    <t>N39 53 25.9 W86 08 39.5</t>
  </si>
  <si>
    <t>16 S 573159 4415957</t>
  </si>
  <si>
    <t>Dry, no sample taken</t>
  </si>
  <si>
    <t>64th St.</t>
  </si>
  <si>
    <t>Crooked Creek</t>
  </si>
  <si>
    <t>N39 52 18.6 W86 10 59.2</t>
  </si>
  <si>
    <t>16 S 569861 4413851</t>
  </si>
  <si>
    <t>No sample due to bridge construction.</t>
  </si>
  <si>
    <t>Cold Spring Rd.</t>
  </si>
  <si>
    <t>N39 49 03.6 W86 12 02.5</t>
  </si>
  <si>
    <t>16 S 568410 4407826</t>
  </si>
  <si>
    <t xml:space="preserve">  </t>
  </si>
  <si>
    <t>No sample due to Construction</t>
  </si>
  <si>
    <t>2024 Average</t>
  </si>
  <si>
    <t>No Data</t>
  </si>
  <si>
    <t>No Data, stream dry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</si>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</sst>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mmmyy"/>
    <numFmt numFmtId="166" formatCode="h:mm:ss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0"/>
      <color indexed="24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Arial"/>
      <family val="2"/>
    </font>
    <font>
      <sz val="11"/>
      <color rgb="FF00206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 vertical="center"/>
    </xf>
    <xf numFmtId="0" fontId="4" fillId="0" borderId="0" xfId="2" quotePrefix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3" fillId="0" borderId="0" xfId="4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0" fontId="8" fillId="0" borderId="0" xfId="0" applyFont="1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2" applyFont="1"/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2" fontId="4" fillId="0" borderId="0" xfId="2" applyNumberFormat="1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/>
    <xf numFmtId="164" fontId="4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14" fontId="13" fillId="0" borderId="0" xfId="2" applyNumberFormat="1" applyFont="1" applyAlignment="1">
      <alignment horizontal="left"/>
    </xf>
    <xf numFmtId="166" fontId="8" fillId="0" borderId="0" xfId="0" applyNumberFormat="1" applyFont="1"/>
    <xf numFmtId="21" fontId="8" fillId="0" borderId="0" xfId="0" applyNumberFormat="1" applyFont="1"/>
    <xf numFmtId="165" fontId="5" fillId="0" borderId="0" xfId="6" applyNumberFormat="1" applyFont="1" applyAlignment="1">
      <alignment horizontal="right"/>
    </xf>
    <xf numFmtId="0" fontId="5" fillId="0" borderId="0" xfId="6" applyFont="1" applyAlignment="1">
      <alignment horizontal="left"/>
    </xf>
    <xf numFmtId="0" fontId="8" fillId="0" borderId="0" xfId="0" applyFont="1" applyAlignment="1">
      <alignment horizontal="right"/>
    </xf>
    <xf numFmtId="0" fontId="3" fillId="0" borderId="0" xfId="0" applyFont="1"/>
    <xf numFmtId="0" fontId="6" fillId="0" borderId="0" xfId="7" applyFont="1" applyAlignment="1">
      <alignment horizontal="right"/>
    </xf>
    <xf numFmtId="0" fontId="6" fillId="0" borderId="0" xfId="6" applyFont="1" applyAlignment="1">
      <alignment horizontal="right"/>
    </xf>
    <xf numFmtId="165" fontId="6" fillId="0" borderId="0" xfId="6" applyNumberFormat="1" applyFont="1" applyAlignment="1">
      <alignment horizontal="right"/>
    </xf>
    <xf numFmtId="0" fontId="4" fillId="0" borderId="0" xfId="0" applyFont="1"/>
    <xf numFmtId="165" fontId="6" fillId="0" borderId="0" xfId="0" applyNumberFormat="1" applyFont="1" applyAlignment="1">
      <alignment horizontal="right"/>
    </xf>
    <xf numFmtId="1" fontId="6" fillId="0" borderId="0" xfId="0" applyNumberFormat="1" applyFont="1"/>
    <xf numFmtId="1" fontId="5" fillId="0" borderId="0" xfId="6" applyNumberFormat="1" applyFont="1" applyAlignment="1">
      <alignment horizontal="right"/>
    </xf>
    <xf numFmtId="0" fontId="6" fillId="0" borderId="0" xfId="6" applyFont="1" applyAlignment="1">
      <alignment horizontal="left"/>
    </xf>
    <xf numFmtId="0" fontId="6" fillId="0" borderId="0" xfId="6" applyFont="1"/>
    <xf numFmtId="46" fontId="4" fillId="0" borderId="0" xfId="0" applyNumberFormat="1" applyFont="1"/>
    <xf numFmtId="166" fontId="4" fillId="0" borderId="0" xfId="0" applyNumberFormat="1" applyFont="1"/>
    <xf numFmtId="21" fontId="4" fillId="0" borderId="0" xfId="0" applyNumberFormat="1" applyFont="1"/>
    <xf numFmtId="1" fontId="6" fillId="0" borderId="0" xfId="0" applyNumberFormat="1" applyFont="1" applyAlignment="1">
      <alignment vertical="top"/>
    </xf>
    <xf numFmtId="165" fontId="8" fillId="0" borderId="0" xfId="8" applyNumberFormat="1" applyFont="1" applyAlignment="1">
      <alignment horizontal="right"/>
    </xf>
    <xf numFmtId="0" fontId="8" fillId="0" borderId="0" xfId="8" applyFont="1"/>
    <xf numFmtId="165" fontId="8" fillId="0" borderId="0" xfId="0" applyNumberFormat="1" applyFont="1" applyAlignment="1">
      <alignment horizontal="right"/>
    </xf>
    <xf numFmtId="0" fontId="14" fillId="0" borderId="0" xfId="0" applyFont="1"/>
    <xf numFmtId="165" fontId="8" fillId="0" borderId="0" xfId="9" applyNumberFormat="1" applyFont="1" applyAlignment="1">
      <alignment horizontal="right"/>
    </xf>
    <xf numFmtId="0" fontId="8" fillId="0" borderId="0" xfId="9" applyFont="1"/>
    <xf numFmtId="165" fontId="8" fillId="0" borderId="0" xfId="10" applyNumberFormat="1" applyFont="1" applyAlignment="1">
      <alignment horizontal="right"/>
    </xf>
    <xf numFmtId="0" fontId="4" fillId="0" borderId="0" xfId="0" applyFont="1" applyAlignment="1">
      <alignment horizontal="center"/>
    </xf>
    <xf numFmtId="165" fontId="8" fillId="0" borderId="0" xfId="0" applyNumberFormat="1" applyFont="1"/>
    <xf numFmtId="165" fontId="4" fillId="0" borderId="0" xfId="0" applyNumberFormat="1" applyFont="1" applyAlignment="1">
      <alignment horizontal="right"/>
    </xf>
    <xf numFmtId="165" fontId="5" fillId="0" borderId="0" xfId="6" applyNumberFormat="1" applyFont="1" applyAlignment="1">
      <alignment horizontal="left"/>
    </xf>
  </cellXfs>
  <cellStyles count="11">
    <cellStyle name="Normal" xfId="0" builtinId="0"/>
    <cellStyle name="Normal 10" xfId="10" xr:uid="{16F866ED-6748-4AE3-B1CD-E2FAD2E5372C}"/>
    <cellStyle name="Normal 12" xfId="3" xr:uid="{CDB11F6A-F525-461A-84DE-F0F455FA2A59}"/>
    <cellStyle name="Normal 13 2" xfId="1" xr:uid="{B58897E3-231B-49E1-97FE-702F39685800}"/>
    <cellStyle name="Normal 2 2" xfId="2" xr:uid="{856D32BE-3A9D-45BA-A43A-D2A66C93E0AF}"/>
    <cellStyle name="Normal 2 2 2" xfId="5" xr:uid="{F850E277-8091-4E88-930C-0706B9C2954E}"/>
    <cellStyle name="Normal 2 3" xfId="8" xr:uid="{EAA99F94-47D4-4A10-A105-A63A44CCA056}"/>
    <cellStyle name="Normal 7" xfId="9" xr:uid="{96486A96-84AA-48E8-8968-7EE88AB58C43}"/>
    <cellStyle name="Normal_FALLCK" xfId="7" xr:uid="{5974E8A9-E434-43B3-9E30-91E600D9271B}"/>
    <cellStyle name="Normal_PUBAX" xfId="6" xr:uid="{1FC26282-CFD7-4C6C-8630-DFE30D00DE0D}"/>
    <cellStyle name="Normal_STRMHRB 2" xfId="4" xr:uid="{46E6B6A6-8986-4E10-A188-A92D93BBA4BD}"/>
  </cellStyles>
  <dxfs count="1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61BA6-AA48-4120-934F-E4AC7A1CC25C}">
  <dimension ref="A1:K49"/>
  <sheetViews>
    <sheetView topLeftCell="A25" zoomScale="75" zoomScaleNormal="75" workbookViewId="0">
      <selection activeCell="A50" sqref="A50"/>
    </sheetView>
  </sheetViews>
  <sheetFormatPr defaultColWidth="9.453125" defaultRowHeight="14" x14ac:dyDescent="0.3"/>
  <cols>
    <col min="1" max="1" width="13" style="18" customWidth="1"/>
    <col min="2" max="2" width="15" style="17" customWidth="1"/>
    <col min="3" max="3" width="17.453125" style="17" customWidth="1"/>
    <col min="4" max="4" width="13.453125" style="17" customWidth="1"/>
    <col min="5" max="5" width="20.54296875" style="19" customWidth="1"/>
    <col min="6" max="16384" width="9.453125" style="17"/>
  </cols>
  <sheetData>
    <row r="1" spans="1:11" x14ac:dyDescent="0.3">
      <c r="A1" s="14" t="s">
        <v>0</v>
      </c>
      <c r="B1" s="15" t="s">
        <v>1</v>
      </c>
      <c r="C1" s="15" t="s">
        <v>2</v>
      </c>
      <c r="D1" s="16" t="s">
        <v>3</v>
      </c>
      <c r="E1" s="1" t="s">
        <v>4</v>
      </c>
    </row>
    <row r="2" spans="1:11" ht="12" customHeight="1" x14ac:dyDescent="0.3"/>
    <row r="3" spans="1:11" x14ac:dyDescent="0.3">
      <c r="A3" s="2" t="s">
        <v>5</v>
      </c>
      <c r="B3" s="3" t="s">
        <v>6</v>
      </c>
      <c r="C3" s="4" t="s">
        <v>7</v>
      </c>
      <c r="G3" s="5" t="s">
        <v>8</v>
      </c>
    </row>
    <row r="4" spans="1:11" x14ac:dyDescent="0.3">
      <c r="A4" s="2" t="s">
        <v>9</v>
      </c>
      <c r="B4" s="3" t="s">
        <v>6</v>
      </c>
      <c r="C4" s="4" t="s">
        <v>10</v>
      </c>
      <c r="G4" s="5" t="s">
        <v>8</v>
      </c>
    </row>
    <row r="5" spans="1:11" x14ac:dyDescent="0.3">
      <c r="A5" s="6" t="s">
        <v>11</v>
      </c>
      <c r="B5" s="3" t="s">
        <v>6</v>
      </c>
      <c r="C5" s="7" t="s">
        <v>12</v>
      </c>
      <c r="G5" s="5" t="s">
        <v>8</v>
      </c>
    </row>
    <row r="6" spans="1:11" x14ac:dyDescent="0.3">
      <c r="A6" s="8" t="s">
        <v>13</v>
      </c>
      <c r="B6" s="4"/>
      <c r="C6" s="7" t="s">
        <v>14</v>
      </c>
      <c r="G6" s="5" t="s">
        <v>8</v>
      </c>
    </row>
    <row r="7" spans="1:11" x14ac:dyDescent="0.3">
      <c r="A7" s="8" t="s">
        <v>15</v>
      </c>
      <c r="B7" s="3" t="s">
        <v>6</v>
      </c>
      <c r="C7" s="7" t="s">
        <v>16</v>
      </c>
      <c r="G7" s="5" t="s">
        <v>8</v>
      </c>
    </row>
    <row r="9" spans="1:11" x14ac:dyDescent="0.3">
      <c r="A9" s="8" t="s">
        <v>17</v>
      </c>
      <c r="B9" s="4"/>
      <c r="C9" s="9" t="s">
        <v>18</v>
      </c>
      <c r="D9" s="5" t="s">
        <v>19</v>
      </c>
      <c r="E9" s="19" t="s">
        <v>20</v>
      </c>
    </row>
    <row r="11" spans="1:11" x14ac:dyDescent="0.3">
      <c r="A11" s="6" t="s">
        <v>21</v>
      </c>
      <c r="B11" s="9" t="s">
        <v>22</v>
      </c>
      <c r="C11" s="9" t="s">
        <v>16</v>
      </c>
      <c r="D11" s="4">
        <v>300.7</v>
      </c>
      <c r="E11" s="20" t="s">
        <v>23</v>
      </c>
      <c r="F11" s="17" t="s">
        <v>24</v>
      </c>
      <c r="K11" s="17" t="s">
        <v>25</v>
      </c>
    </row>
    <row r="12" spans="1:11" x14ac:dyDescent="0.3">
      <c r="E12" s="20"/>
    </row>
    <row r="13" spans="1:11" x14ac:dyDescent="0.3">
      <c r="A13" s="6" t="s">
        <v>26</v>
      </c>
      <c r="B13" s="9" t="s">
        <v>22</v>
      </c>
      <c r="C13" s="9" t="s">
        <v>16</v>
      </c>
      <c r="D13" s="10">
        <v>300</v>
      </c>
      <c r="E13" s="20" t="s">
        <v>27</v>
      </c>
    </row>
    <row r="14" spans="1:11" x14ac:dyDescent="0.3">
      <c r="A14" s="6" t="s">
        <v>28</v>
      </c>
      <c r="B14" s="9" t="s">
        <v>22</v>
      </c>
      <c r="C14" s="9" t="s">
        <v>16</v>
      </c>
      <c r="D14" s="10">
        <v>300</v>
      </c>
      <c r="E14" s="20" t="s">
        <v>29</v>
      </c>
    </row>
    <row r="15" spans="1:11" x14ac:dyDescent="0.3">
      <c r="A15" s="6" t="s">
        <v>30</v>
      </c>
      <c r="B15" s="9" t="s">
        <v>22</v>
      </c>
      <c r="C15" s="9" t="s">
        <v>16</v>
      </c>
      <c r="D15" s="10">
        <v>300</v>
      </c>
      <c r="E15" s="20" t="s">
        <v>31</v>
      </c>
    </row>
    <row r="16" spans="1:11" x14ac:dyDescent="0.3">
      <c r="A16" s="6" t="s">
        <v>32</v>
      </c>
      <c r="B16" s="9" t="s">
        <v>22</v>
      </c>
      <c r="C16" s="9" t="s">
        <v>16</v>
      </c>
      <c r="D16" s="10">
        <v>300</v>
      </c>
      <c r="E16" s="20" t="s">
        <v>33</v>
      </c>
    </row>
    <row r="17" spans="1:6" x14ac:dyDescent="0.3">
      <c r="A17" s="6" t="s">
        <v>34</v>
      </c>
      <c r="B17" s="9" t="s">
        <v>22</v>
      </c>
      <c r="C17" s="9" t="s">
        <v>16</v>
      </c>
      <c r="D17" s="10">
        <v>300</v>
      </c>
      <c r="E17" s="20" t="s">
        <v>29</v>
      </c>
    </row>
    <row r="18" spans="1:6" x14ac:dyDescent="0.3">
      <c r="A18" s="6" t="s">
        <v>35</v>
      </c>
      <c r="B18" s="9" t="s">
        <v>22</v>
      </c>
      <c r="C18" s="9" t="s">
        <v>16</v>
      </c>
      <c r="D18" s="10">
        <v>300</v>
      </c>
      <c r="E18" s="20" t="s">
        <v>36</v>
      </c>
    </row>
    <row r="19" spans="1:6" x14ac:dyDescent="0.3">
      <c r="E19" s="20"/>
    </row>
    <row r="20" spans="1:6" x14ac:dyDescent="0.3">
      <c r="A20" s="6" t="s">
        <v>37</v>
      </c>
      <c r="B20" s="9" t="s">
        <v>38</v>
      </c>
      <c r="C20" s="9" t="s">
        <v>39</v>
      </c>
      <c r="D20" s="9">
        <v>200.8</v>
      </c>
      <c r="E20" s="20"/>
    </row>
    <row r="21" spans="1:6" x14ac:dyDescent="0.3">
      <c r="E21" s="20"/>
    </row>
    <row r="22" spans="1:6" x14ac:dyDescent="0.3">
      <c r="A22" s="6" t="s">
        <v>40</v>
      </c>
      <c r="B22" s="9" t="s">
        <v>38</v>
      </c>
      <c r="C22" s="9" t="s">
        <v>41</v>
      </c>
      <c r="D22" s="10">
        <v>200.8</v>
      </c>
      <c r="E22" s="20" t="s">
        <v>42</v>
      </c>
      <c r="F22" s="17" t="s">
        <v>43</v>
      </c>
    </row>
    <row r="23" spans="1:6" x14ac:dyDescent="0.3">
      <c r="A23" s="6" t="s">
        <v>44</v>
      </c>
      <c r="B23" s="9" t="s">
        <v>38</v>
      </c>
      <c r="C23" s="9" t="s">
        <v>41</v>
      </c>
      <c r="D23" s="10">
        <v>200.8</v>
      </c>
      <c r="E23" s="20" t="s">
        <v>45</v>
      </c>
      <c r="F23" s="17" t="s">
        <v>43</v>
      </c>
    </row>
    <row r="24" spans="1:6" x14ac:dyDescent="0.3">
      <c r="A24" s="6" t="s">
        <v>46</v>
      </c>
      <c r="B24" s="9" t="s">
        <v>38</v>
      </c>
      <c r="C24" s="9" t="s">
        <v>41</v>
      </c>
      <c r="D24" s="10">
        <v>200.8</v>
      </c>
      <c r="E24" s="20" t="s">
        <v>47</v>
      </c>
      <c r="F24" s="17" t="s">
        <v>43</v>
      </c>
    </row>
    <row r="25" spans="1:6" x14ac:dyDescent="0.3">
      <c r="A25" s="6" t="s">
        <v>48</v>
      </c>
      <c r="B25" s="9" t="s">
        <v>38</v>
      </c>
      <c r="C25" s="9" t="s">
        <v>41</v>
      </c>
      <c r="D25" s="10">
        <v>200.8</v>
      </c>
      <c r="E25" s="20" t="s">
        <v>49</v>
      </c>
      <c r="F25" s="17" t="s">
        <v>43</v>
      </c>
    </row>
    <row r="26" spans="1:6" x14ac:dyDescent="0.3">
      <c r="A26" s="6" t="s">
        <v>50</v>
      </c>
      <c r="B26" s="9" t="s">
        <v>38</v>
      </c>
      <c r="C26" s="9" t="s">
        <v>41</v>
      </c>
      <c r="D26" s="10">
        <v>200.8</v>
      </c>
      <c r="E26" s="20" t="s">
        <v>51</v>
      </c>
      <c r="F26" s="17" t="s">
        <v>43</v>
      </c>
    </row>
    <row r="27" spans="1:6" x14ac:dyDescent="0.3">
      <c r="A27" s="6" t="s">
        <v>52</v>
      </c>
      <c r="B27" s="9" t="s">
        <v>38</v>
      </c>
      <c r="C27" s="9" t="s">
        <v>41</v>
      </c>
      <c r="D27" s="10">
        <v>200.8</v>
      </c>
      <c r="E27" s="20" t="s">
        <v>53</v>
      </c>
      <c r="F27" s="17" t="s">
        <v>43</v>
      </c>
    </row>
    <row r="28" spans="1:6" x14ac:dyDescent="0.3">
      <c r="A28" s="6" t="s">
        <v>54</v>
      </c>
      <c r="B28" s="9" t="s">
        <v>38</v>
      </c>
      <c r="C28" s="9" t="s">
        <v>41</v>
      </c>
      <c r="D28" s="10">
        <v>200.8</v>
      </c>
      <c r="E28" s="20" t="s">
        <v>55</v>
      </c>
      <c r="F28" s="17" t="s">
        <v>43</v>
      </c>
    </row>
    <row r="29" spans="1:6" x14ac:dyDescent="0.3">
      <c r="A29" s="6" t="s">
        <v>56</v>
      </c>
      <c r="B29" s="9" t="s">
        <v>38</v>
      </c>
      <c r="C29" s="9" t="s">
        <v>41</v>
      </c>
      <c r="D29" s="10">
        <v>200.8</v>
      </c>
      <c r="E29" s="20" t="s">
        <v>57</v>
      </c>
      <c r="F29" s="17" t="s">
        <v>43</v>
      </c>
    </row>
    <row r="30" spans="1:6" x14ac:dyDescent="0.3">
      <c r="A30" s="6" t="s">
        <v>58</v>
      </c>
      <c r="B30" s="9" t="s">
        <v>38</v>
      </c>
      <c r="C30" s="9" t="s">
        <v>41</v>
      </c>
      <c r="D30" s="10">
        <v>200.8</v>
      </c>
      <c r="E30" s="20" t="s">
        <v>59</v>
      </c>
      <c r="F30" s="17" t="s">
        <v>43</v>
      </c>
    </row>
    <row r="31" spans="1:6" x14ac:dyDescent="0.3">
      <c r="A31" s="21" t="s">
        <v>60</v>
      </c>
      <c r="B31" s="9" t="s">
        <v>38</v>
      </c>
      <c r="C31" s="9" t="s">
        <v>41</v>
      </c>
      <c r="D31" s="10">
        <v>200.8</v>
      </c>
      <c r="E31" s="20" t="s">
        <v>47</v>
      </c>
      <c r="F31" s="17" t="s">
        <v>43</v>
      </c>
    </row>
    <row r="32" spans="1:6" x14ac:dyDescent="0.3">
      <c r="A32" s="22" t="s">
        <v>61</v>
      </c>
      <c r="B32" s="9" t="s">
        <v>38</v>
      </c>
      <c r="C32" s="9" t="s">
        <v>41</v>
      </c>
      <c r="D32" s="10">
        <v>200.8</v>
      </c>
      <c r="E32" s="20" t="s">
        <v>47</v>
      </c>
      <c r="F32" s="17" t="s">
        <v>43</v>
      </c>
    </row>
    <row r="33" spans="1:11" x14ac:dyDescent="0.3">
      <c r="A33" s="22" t="s">
        <v>62</v>
      </c>
      <c r="B33" s="9" t="s">
        <v>38</v>
      </c>
      <c r="C33" s="9" t="s">
        <v>41</v>
      </c>
      <c r="D33" s="10">
        <v>200.8</v>
      </c>
      <c r="E33" s="23">
        <v>2</v>
      </c>
      <c r="F33" s="17" t="s">
        <v>43</v>
      </c>
    </row>
    <row r="34" spans="1:11" x14ac:dyDescent="0.3">
      <c r="A34" s="22" t="s">
        <v>63</v>
      </c>
      <c r="B34" s="9" t="s">
        <v>38</v>
      </c>
      <c r="C34" s="9" t="s">
        <v>41</v>
      </c>
      <c r="D34" s="10">
        <v>200.8</v>
      </c>
      <c r="E34" s="20" t="s">
        <v>42</v>
      </c>
      <c r="F34" s="17" t="s">
        <v>43</v>
      </c>
    </row>
    <row r="35" spans="1:11" x14ac:dyDescent="0.3">
      <c r="A35" s="21" t="s">
        <v>64</v>
      </c>
      <c r="B35" s="9" t="s">
        <v>38</v>
      </c>
      <c r="C35" s="9" t="s">
        <v>41</v>
      </c>
      <c r="D35" s="10">
        <v>200.8</v>
      </c>
      <c r="E35" s="20" t="s">
        <v>65</v>
      </c>
      <c r="F35" s="17" t="s">
        <v>43</v>
      </c>
    </row>
    <row r="36" spans="1:11" x14ac:dyDescent="0.3">
      <c r="A36" s="21" t="s">
        <v>66</v>
      </c>
      <c r="B36" s="9" t="s">
        <v>38</v>
      </c>
      <c r="C36" s="9" t="s">
        <v>41</v>
      </c>
      <c r="D36" s="10">
        <v>200.8</v>
      </c>
      <c r="E36" s="20" t="s">
        <v>67</v>
      </c>
      <c r="F36" s="17" t="s">
        <v>43</v>
      </c>
    </row>
    <row r="37" spans="1:11" x14ac:dyDescent="0.3">
      <c r="A37" s="21" t="s">
        <v>68</v>
      </c>
      <c r="B37" s="9" t="s">
        <v>38</v>
      </c>
      <c r="C37" s="9" t="s">
        <v>41</v>
      </c>
      <c r="D37" s="10">
        <v>201.8</v>
      </c>
      <c r="E37" s="20" t="s">
        <v>69</v>
      </c>
      <c r="F37" s="17" t="s">
        <v>43</v>
      </c>
    </row>
    <row r="38" spans="1:11" x14ac:dyDescent="0.3">
      <c r="A38" s="21" t="s">
        <v>70</v>
      </c>
      <c r="B38" s="9" t="s">
        <v>38</v>
      </c>
      <c r="C38" s="9" t="s">
        <v>41</v>
      </c>
      <c r="D38" s="10">
        <v>202.8</v>
      </c>
      <c r="E38" s="20" t="s">
        <v>71</v>
      </c>
      <c r="F38" s="17" t="s">
        <v>43</v>
      </c>
    </row>
    <row r="39" spans="1:11" x14ac:dyDescent="0.3">
      <c r="A39" s="21" t="s">
        <v>72</v>
      </c>
      <c r="B39" s="9" t="s">
        <v>38</v>
      </c>
      <c r="C39" s="9" t="s">
        <v>41</v>
      </c>
      <c r="D39" s="10">
        <v>203.8</v>
      </c>
      <c r="E39" s="20" t="s">
        <v>47</v>
      </c>
      <c r="F39" s="17" t="s">
        <v>43</v>
      </c>
    </row>
    <row r="41" spans="1:11" x14ac:dyDescent="0.3">
      <c r="A41" s="6" t="s">
        <v>73</v>
      </c>
      <c r="C41" s="9" t="s">
        <v>41</v>
      </c>
      <c r="D41" s="10">
        <v>524.20000000000005</v>
      </c>
      <c r="E41" s="18" t="s">
        <v>74</v>
      </c>
      <c r="F41" s="24" t="s">
        <v>75</v>
      </c>
    </row>
    <row r="43" spans="1:11" x14ac:dyDescent="0.3">
      <c r="A43" s="11" t="s">
        <v>76</v>
      </c>
      <c r="B43" s="12" t="s">
        <v>77</v>
      </c>
      <c r="C43" s="12" t="s">
        <v>41</v>
      </c>
      <c r="E43" s="19" t="s">
        <v>78</v>
      </c>
      <c r="F43" s="5" t="s">
        <v>79</v>
      </c>
      <c r="K43" s="17" t="s">
        <v>80</v>
      </c>
    </row>
    <row r="44" spans="1:11" x14ac:dyDescent="0.3">
      <c r="A44" s="11" t="s">
        <v>81</v>
      </c>
      <c r="B44" s="12" t="s">
        <v>77</v>
      </c>
      <c r="C44" s="12" t="s">
        <v>41</v>
      </c>
      <c r="E44" s="19" t="s">
        <v>78</v>
      </c>
      <c r="F44" s="5" t="s">
        <v>79</v>
      </c>
    </row>
    <row r="45" spans="1:11" x14ac:dyDescent="0.3">
      <c r="A45" s="11" t="s">
        <v>82</v>
      </c>
      <c r="B45" s="12" t="s">
        <v>77</v>
      </c>
      <c r="C45" s="12" t="s">
        <v>41</v>
      </c>
      <c r="E45" s="19" t="s">
        <v>78</v>
      </c>
      <c r="F45" s="5" t="s">
        <v>79</v>
      </c>
    </row>
    <row r="46" spans="1:11" x14ac:dyDescent="0.3">
      <c r="A46" s="11" t="s">
        <v>83</v>
      </c>
      <c r="B46" s="12" t="s">
        <v>77</v>
      </c>
      <c r="C46" s="12" t="s">
        <v>41</v>
      </c>
      <c r="E46" s="19" t="s">
        <v>78</v>
      </c>
      <c r="F46" s="5" t="s">
        <v>79</v>
      </c>
    </row>
    <row r="47" spans="1:11" x14ac:dyDescent="0.3">
      <c r="A47" s="11" t="s">
        <v>84</v>
      </c>
      <c r="B47" s="12" t="s">
        <v>77</v>
      </c>
      <c r="C47" s="12" t="s">
        <v>41</v>
      </c>
      <c r="E47" s="19" t="s">
        <v>78</v>
      </c>
      <c r="F47" s="5" t="s">
        <v>79</v>
      </c>
    </row>
    <row r="49" spans="1:2" x14ac:dyDescent="0.3">
      <c r="A49" s="25" t="s">
        <v>85</v>
      </c>
      <c r="B49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2ECD4-FDBB-49CD-A836-F4A04F9AC3CF}">
  <dimension ref="A1:P170"/>
  <sheetViews>
    <sheetView zoomScale="75" zoomScaleNormal="75" workbookViewId="0">
      <pane ySplit="3" topLeftCell="A151" activePane="bottomLeft" state="frozen"/>
      <selection pane="bottomLeft" activeCell="A171" sqref="A171"/>
    </sheetView>
  </sheetViews>
  <sheetFormatPr defaultRowHeight="14" x14ac:dyDescent="0.3"/>
  <cols>
    <col min="1" max="1" width="10" style="30" customWidth="1"/>
    <col min="2" max="2" width="9.36328125" style="13" bestFit="1" customWidth="1"/>
    <col min="3" max="9" width="8.81640625" style="13" bestFit="1" customWidth="1"/>
    <col min="10" max="11" width="8.7265625" style="13"/>
    <col min="12" max="13" width="8.81640625" style="13" bestFit="1" customWidth="1"/>
    <col min="14" max="16384" width="8.7265625" style="13"/>
  </cols>
  <sheetData>
    <row r="1" spans="1:16" x14ac:dyDescent="0.3">
      <c r="A1" s="28" t="s">
        <v>86</v>
      </c>
      <c r="B1" s="29"/>
      <c r="C1" s="29" t="s">
        <v>87</v>
      </c>
      <c r="E1" s="29"/>
      <c r="F1" s="29" t="s">
        <v>88</v>
      </c>
      <c r="G1" s="29"/>
      <c r="H1" s="29"/>
      <c r="L1" s="30">
        <v>39.919583000000003</v>
      </c>
      <c r="M1" s="30">
        <v>-86.173972000000006</v>
      </c>
      <c r="P1" s="31" t="s">
        <v>89</v>
      </c>
    </row>
    <row r="2" spans="1:16" x14ac:dyDescent="0.3">
      <c r="A2" s="32" t="s">
        <v>90</v>
      </c>
      <c r="B2" s="32" t="s">
        <v>91</v>
      </c>
      <c r="C2" s="32" t="s">
        <v>11</v>
      </c>
      <c r="D2" s="32" t="s">
        <v>13</v>
      </c>
      <c r="E2" s="32" t="s">
        <v>15</v>
      </c>
      <c r="F2" s="32" t="s">
        <v>9</v>
      </c>
      <c r="G2" s="32" t="s">
        <v>5</v>
      </c>
      <c r="H2" s="33" t="s">
        <v>92</v>
      </c>
      <c r="L2" s="30"/>
      <c r="M2" s="30"/>
      <c r="P2" s="31"/>
    </row>
    <row r="3" spans="1:16" x14ac:dyDescent="0.3">
      <c r="A3" s="32"/>
      <c r="B3" s="32" t="s">
        <v>93</v>
      </c>
      <c r="C3" s="32" t="s">
        <v>94</v>
      </c>
      <c r="D3" s="32" t="s">
        <v>95</v>
      </c>
      <c r="E3" s="32" t="s">
        <v>96</v>
      </c>
      <c r="F3" s="32" t="s">
        <v>2</v>
      </c>
      <c r="G3" s="32" t="s">
        <v>97</v>
      </c>
      <c r="H3" s="13" t="s">
        <v>98</v>
      </c>
    </row>
    <row r="4" spans="1:16" x14ac:dyDescent="0.3">
      <c r="A4" s="34">
        <v>36992</v>
      </c>
      <c r="B4" s="13">
        <v>101213</v>
      </c>
      <c r="C4" s="13">
        <v>511</v>
      </c>
      <c r="D4" s="13">
        <v>0.32700000000000001</v>
      </c>
      <c r="E4" s="13">
        <v>8.5500000000000007</v>
      </c>
      <c r="F4" s="13">
        <v>7.71</v>
      </c>
      <c r="G4" s="13">
        <v>17.18</v>
      </c>
      <c r="H4" s="13">
        <v>3450</v>
      </c>
      <c r="J4" s="13" t="s">
        <v>99</v>
      </c>
    </row>
    <row r="5" spans="1:16" x14ac:dyDescent="0.3">
      <c r="A5" s="34">
        <v>37027</v>
      </c>
      <c r="B5" s="13">
        <v>103121</v>
      </c>
      <c r="C5" s="13">
        <v>802</v>
      </c>
      <c r="D5" s="13">
        <v>0.51300000000000001</v>
      </c>
      <c r="E5" s="13">
        <v>5.67</v>
      </c>
      <c r="F5" s="13">
        <v>7.8</v>
      </c>
      <c r="G5" s="13">
        <v>19.23</v>
      </c>
      <c r="H5" s="13">
        <v>970</v>
      </c>
    </row>
    <row r="6" spans="1:16" x14ac:dyDescent="0.3">
      <c r="A6" s="34">
        <v>37068</v>
      </c>
      <c r="B6" s="13">
        <v>100820</v>
      </c>
      <c r="C6" s="13">
        <v>719</v>
      </c>
      <c r="D6" s="13">
        <v>0.46</v>
      </c>
      <c r="E6" s="13">
        <v>5.67</v>
      </c>
      <c r="F6" s="13">
        <v>7.61</v>
      </c>
      <c r="G6" s="13">
        <v>20.32</v>
      </c>
      <c r="H6" s="13">
        <v>310</v>
      </c>
    </row>
    <row r="7" spans="1:16" x14ac:dyDescent="0.3">
      <c r="A7" s="34">
        <v>37096</v>
      </c>
      <c r="B7" s="13">
        <v>94415</v>
      </c>
      <c r="C7" s="13">
        <v>559</v>
      </c>
      <c r="D7" s="13">
        <v>0.35799999999999998</v>
      </c>
      <c r="E7" s="13">
        <v>6.03</v>
      </c>
      <c r="F7" s="13">
        <v>7.76</v>
      </c>
      <c r="G7" s="13">
        <v>25.61</v>
      </c>
      <c r="H7" s="13">
        <v>410</v>
      </c>
    </row>
    <row r="8" spans="1:16" x14ac:dyDescent="0.3">
      <c r="A8" s="34">
        <v>37132</v>
      </c>
      <c r="B8" s="13">
        <v>95902</v>
      </c>
      <c r="C8" s="13">
        <v>630</v>
      </c>
      <c r="D8" s="13">
        <v>0.4032</v>
      </c>
      <c r="E8" s="13">
        <v>6.23</v>
      </c>
      <c r="F8" s="13">
        <v>7.85</v>
      </c>
      <c r="G8" s="13">
        <v>21.89</v>
      </c>
      <c r="H8" s="13">
        <v>620</v>
      </c>
    </row>
    <row r="9" spans="1:16" x14ac:dyDescent="0.3">
      <c r="A9" s="34">
        <v>37153</v>
      </c>
      <c r="B9" s="13">
        <v>100128</v>
      </c>
      <c r="C9" s="13">
        <v>393</v>
      </c>
      <c r="D9" s="13">
        <v>0.252</v>
      </c>
      <c r="E9" s="13">
        <v>7.58</v>
      </c>
      <c r="F9" s="13">
        <v>7.73</v>
      </c>
      <c r="G9" s="13">
        <v>19.98</v>
      </c>
      <c r="H9" s="13">
        <v>7170</v>
      </c>
      <c r="J9" s="13" t="s">
        <v>100</v>
      </c>
    </row>
    <row r="10" spans="1:16" x14ac:dyDescent="0.3">
      <c r="A10" s="34">
        <v>37174</v>
      </c>
      <c r="B10" s="13">
        <v>93523</v>
      </c>
      <c r="C10" s="13">
        <v>703</v>
      </c>
      <c r="D10" s="13">
        <v>0.45030000000000003</v>
      </c>
      <c r="E10" s="13">
        <v>9.0500000000000007</v>
      </c>
      <c r="F10" s="13">
        <v>7.88</v>
      </c>
      <c r="G10" s="13">
        <v>13.49</v>
      </c>
      <c r="H10" s="13">
        <v>410</v>
      </c>
      <c r="I10" s="13">
        <f>AVERAGE(H4:H10)</f>
        <v>1905.7142857142858</v>
      </c>
      <c r="J10" s="13" t="s">
        <v>101</v>
      </c>
    </row>
    <row r="11" spans="1:16" x14ac:dyDescent="0.3">
      <c r="A11" s="34">
        <v>37368</v>
      </c>
      <c r="B11" s="13">
        <v>110158</v>
      </c>
      <c r="C11" s="13">
        <v>802</v>
      </c>
      <c r="D11" s="13">
        <v>0.51380000000000003</v>
      </c>
      <c r="E11" s="13">
        <v>11.07</v>
      </c>
      <c r="F11" s="13">
        <v>7.83</v>
      </c>
      <c r="G11" s="13">
        <v>11.99</v>
      </c>
    </row>
    <row r="12" spans="1:16" x14ac:dyDescent="0.3">
      <c r="A12" s="34">
        <v>37389</v>
      </c>
      <c r="B12" s="13">
        <v>101530</v>
      </c>
      <c r="C12" s="13">
        <v>380</v>
      </c>
      <c r="D12" s="13">
        <v>0.24320000000000003</v>
      </c>
      <c r="E12" s="13">
        <v>9.77</v>
      </c>
      <c r="F12" s="13">
        <v>7.5</v>
      </c>
      <c r="G12" s="13">
        <v>13.54</v>
      </c>
      <c r="H12" s="13">
        <v>5172</v>
      </c>
    </row>
    <row r="13" spans="1:16" x14ac:dyDescent="0.3">
      <c r="A13" s="34">
        <v>37425</v>
      </c>
      <c r="B13" s="13">
        <v>100536</v>
      </c>
      <c r="C13" s="13">
        <v>881</v>
      </c>
      <c r="D13" s="13">
        <v>0.56390000000000007</v>
      </c>
      <c r="E13" s="13">
        <v>7.26</v>
      </c>
      <c r="F13" s="13">
        <v>7.93</v>
      </c>
      <c r="G13" s="13">
        <v>18.5</v>
      </c>
      <c r="H13" s="13">
        <v>359</v>
      </c>
    </row>
    <row r="14" spans="1:16" x14ac:dyDescent="0.3">
      <c r="A14" s="34">
        <v>37446</v>
      </c>
      <c r="B14" s="13">
        <v>91752</v>
      </c>
      <c r="C14" s="13">
        <v>775</v>
      </c>
      <c r="D14" s="13">
        <v>0.49639999999999995</v>
      </c>
      <c r="E14" s="13">
        <v>5.52</v>
      </c>
      <c r="F14" s="13">
        <v>7.97</v>
      </c>
      <c r="G14" s="13">
        <v>23.52</v>
      </c>
      <c r="H14" s="13">
        <v>146</v>
      </c>
      <c r="J14" s="13" t="s">
        <v>102</v>
      </c>
    </row>
    <row r="15" spans="1:16" x14ac:dyDescent="0.3">
      <c r="A15" s="34">
        <v>37490</v>
      </c>
      <c r="B15" s="13">
        <v>100234</v>
      </c>
      <c r="C15" s="13">
        <v>600</v>
      </c>
      <c r="D15" s="13">
        <v>0.38440000000000002</v>
      </c>
      <c r="E15" s="13">
        <v>6.39</v>
      </c>
      <c r="F15" s="13">
        <v>7.82</v>
      </c>
      <c r="G15" s="13">
        <v>23.35</v>
      </c>
      <c r="H15" s="13">
        <v>206</v>
      </c>
    </row>
    <row r="16" spans="1:16" x14ac:dyDescent="0.3">
      <c r="A16" s="34">
        <v>37510</v>
      </c>
      <c r="B16" s="13">
        <v>105218</v>
      </c>
      <c r="C16" s="13">
        <v>747.6</v>
      </c>
      <c r="D16" s="13">
        <v>0.47849999999999998</v>
      </c>
      <c r="E16" s="13">
        <v>6.39</v>
      </c>
      <c r="F16" s="13">
        <v>7.92</v>
      </c>
      <c r="G16" s="13">
        <v>20.27</v>
      </c>
      <c r="H16" s="13">
        <v>638</v>
      </c>
    </row>
    <row r="17" spans="1:10" x14ac:dyDescent="0.3">
      <c r="A17" s="34">
        <v>37544</v>
      </c>
      <c r="B17" s="13">
        <v>94751</v>
      </c>
      <c r="C17" s="13">
        <v>728</v>
      </c>
      <c r="D17" s="13">
        <v>0.46600000000000003</v>
      </c>
      <c r="E17" s="13">
        <v>9.2799999999999994</v>
      </c>
      <c r="F17" s="35">
        <v>7.83</v>
      </c>
      <c r="G17" s="13">
        <v>9.7200000000000006</v>
      </c>
      <c r="H17" s="13">
        <v>142</v>
      </c>
      <c r="I17" s="13">
        <f>AVERAGE(H11:H17)</f>
        <v>1110.5</v>
      </c>
      <c r="J17" s="13" t="s">
        <v>103</v>
      </c>
    </row>
    <row r="18" spans="1:10" x14ac:dyDescent="0.3">
      <c r="A18" s="34">
        <v>37734</v>
      </c>
      <c r="B18" s="13">
        <v>101737</v>
      </c>
      <c r="C18" s="13">
        <v>863</v>
      </c>
      <c r="D18" s="13">
        <v>0.55269999999999997</v>
      </c>
      <c r="E18" s="13">
        <v>12.92</v>
      </c>
      <c r="F18" s="13">
        <v>7.78</v>
      </c>
      <c r="G18" s="13">
        <v>7.89</v>
      </c>
      <c r="H18" s="13">
        <v>250</v>
      </c>
    </row>
    <row r="19" spans="1:10" x14ac:dyDescent="0.3">
      <c r="A19" s="34">
        <v>37762</v>
      </c>
      <c r="B19" s="13">
        <v>100700</v>
      </c>
      <c r="C19" s="30" t="s">
        <v>104</v>
      </c>
      <c r="D19" s="30" t="s">
        <v>104</v>
      </c>
      <c r="E19" s="30" t="s">
        <v>104</v>
      </c>
      <c r="F19" s="30" t="s">
        <v>104</v>
      </c>
      <c r="G19" s="30" t="s">
        <v>104</v>
      </c>
      <c r="H19" s="13">
        <v>246</v>
      </c>
    </row>
    <row r="20" spans="1:10" x14ac:dyDescent="0.3">
      <c r="A20" s="34">
        <v>37797</v>
      </c>
      <c r="B20" s="13">
        <v>94107</v>
      </c>
      <c r="C20" s="13">
        <v>789</v>
      </c>
      <c r="D20" s="13">
        <v>0.505</v>
      </c>
      <c r="E20" s="13">
        <v>6.2</v>
      </c>
      <c r="F20" s="13">
        <v>7.83</v>
      </c>
      <c r="G20" s="13">
        <v>21.04</v>
      </c>
      <c r="H20" s="13">
        <v>160</v>
      </c>
    </row>
    <row r="21" spans="1:10" x14ac:dyDescent="0.3">
      <c r="A21" s="34">
        <v>37830</v>
      </c>
      <c r="B21" s="13">
        <v>105846</v>
      </c>
      <c r="C21" s="13">
        <v>472.3</v>
      </c>
      <c r="D21" s="13">
        <v>0.30230000000000001</v>
      </c>
      <c r="E21" s="13">
        <v>6.48</v>
      </c>
      <c r="F21" s="13">
        <v>7.42</v>
      </c>
      <c r="G21" s="13">
        <v>22.07</v>
      </c>
      <c r="H21" s="13">
        <v>2382</v>
      </c>
    </row>
    <row r="22" spans="1:10" x14ac:dyDescent="0.3">
      <c r="A22" s="34">
        <v>37860</v>
      </c>
      <c r="B22" s="13">
        <v>95606</v>
      </c>
      <c r="C22" s="13">
        <v>694</v>
      </c>
      <c r="D22" s="13">
        <v>0.4446</v>
      </c>
      <c r="E22" s="13">
        <v>6.62</v>
      </c>
      <c r="F22" s="13">
        <v>8.01</v>
      </c>
      <c r="G22" s="13">
        <v>23.16</v>
      </c>
      <c r="H22" s="13">
        <v>5172</v>
      </c>
    </row>
    <row r="23" spans="1:10" x14ac:dyDescent="0.3">
      <c r="A23" s="34">
        <v>37887</v>
      </c>
      <c r="B23" s="13">
        <v>94338</v>
      </c>
      <c r="C23" s="13">
        <v>412</v>
      </c>
      <c r="D23" s="13">
        <v>0.26400000000000001</v>
      </c>
      <c r="E23" s="13">
        <v>7.68</v>
      </c>
      <c r="F23" s="13">
        <v>7.92</v>
      </c>
      <c r="G23" s="13">
        <v>17.3</v>
      </c>
      <c r="H23" s="13">
        <v>2481</v>
      </c>
    </row>
    <row r="24" spans="1:10" x14ac:dyDescent="0.3">
      <c r="A24" s="34">
        <v>37923</v>
      </c>
      <c r="B24" s="13">
        <v>101602</v>
      </c>
      <c r="C24" s="13">
        <v>710.6</v>
      </c>
      <c r="D24" s="13">
        <v>0.45479999999999998</v>
      </c>
      <c r="E24" s="13">
        <v>10.3</v>
      </c>
      <c r="F24" s="13">
        <v>7.18</v>
      </c>
      <c r="G24" s="13">
        <v>7.87</v>
      </c>
      <c r="H24" s="13">
        <v>132</v>
      </c>
      <c r="I24" s="13">
        <f>AVERAGE(H18:H24)</f>
        <v>1546.1428571428571</v>
      </c>
      <c r="J24" s="13" t="s">
        <v>105</v>
      </c>
    </row>
    <row r="25" spans="1:10" x14ac:dyDescent="0.3">
      <c r="A25" s="34">
        <v>38082</v>
      </c>
      <c r="B25" s="13">
        <v>94604</v>
      </c>
      <c r="C25" s="13">
        <v>746</v>
      </c>
      <c r="D25" s="13">
        <v>0.47699999999999998</v>
      </c>
      <c r="E25" s="13">
        <v>12.42</v>
      </c>
      <c r="F25" s="13">
        <v>7.33</v>
      </c>
      <c r="G25" s="13">
        <v>6.89</v>
      </c>
      <c r="H25" s="13">
        <v>41</v>
      </c>
    </row>
    <row r="26" spans="1:10" x14ac:dyDescent="0.3">
      <c r="A26" s="34">
        <v>38117</v>
      </c>
      <c r="B26" s="13">
        <v>94744</v>
      </c>
      <c r="C26" s="13">
        <v>886</v>
      </c>
      <c r="D26" s="13">
        <v>0.56699999999999995</v>
      </c>
      <c r="E26" s="13">
        <v>6.47</v>
      </c>
      <c r="F26" s="13">
        <v>7.84</v>
      </c>
      <c r="G26" s="13">
        <v>19.48</v>
      </c>
      <c r="H26" s="13">
        <v>51</v>
      </c>
    </row>
    <row r="27" spans="1:10" x14ac:dyDescent="0.3">
      <c r="A27" s="34">
        <v>38148</v>
      </c>
      <c r="B27" s="13">
        <v>95310</v>
      </c>
      <c r="C27" s="13">
        <v>791.4</v>
      </c>
      <c r="D27" s="13">
        <v>0.50649999999999995</v>
      </c>
      <c r="E27" s="13">
        <v>6.72</v>
      </c>
      <c r="F27" s="13">
        <v>7.72</v>
      </c>
      <c r="G27" s="13">
        <v>22.21</v>
      </c>
      <c r="H27" s="13">
        <v>303</v>
      </c>
    </row>
    <row r="28" spans="1:10" x14ac:dyDescent="0.3">
      <c r="A28" s="34">
        <v>38196</v>
      </c>
      <c r="B28" s="13">
        <v>102233</v>
      </c>
      <c r="C28" s="13">
        <v>730</v>
      </c>
      <c r="D28" s="13">
        <v>0.46699999999999997</v>
      </c>
      <c r="E28" s="13">
        <v>6.7</v>
      </c>
      <c r="F28" s="13">
        <v>7.82</v>
      </c>
      <c r="G28" s="13">
        <v>18.5</v>
      </c>
      <c r="H28" s="13">
        <v>278</v>
      </c>
    </row>
    <row r="29" spans="1:10" x14ac:dyDescent="0.3">
      <c r="A29" s="34">
        <v>38208</v>
      </c>
      <c r="B29" s="13">
        <v>101131</v>
      </c>
      <c r="C29" s="13">
        <v>699</v>
      </c>
      <c r="D29" s="13">
        <v>4.4740000000000002</v>
      </c>
      <c r="E29" s="13">
        <v>7.47</v>
      </c>
      <c r="F29" s="13">
        <v>7.72</v>
      </c>
      <c r="G29" s="13">
        <v>19.760000000000002</v>
      </c>
      <c r="H29" s="13">
        <v>175</v>
      </c>
    </row>
    <row r="30" spans="1:10" x14ac:dyDescent="0.3">
      <c r="A30" s="34">
        <v>38237</v>
      </c>
      <c r="B30" s="13">
        <v>95831</v>
      </c>
      <c r="C30" s="13">
        <v>719.5</v>
      </c>
      <c r="D30" s="13">
        <v>0.46050000000000002</v>
      </c>
      <c r="E30" s="13">
        <v>6.63</v>
      </c>
      <c r="F30" s="13">
        <v>7.75</v>
      </c>
      <c r="G30" s="13">
        <v>21.31</v>
      </c>
      <c r="H30" s="13">
        <v>146</v>
      </c>
    </row>
    <row r="31" spans="1:10" x14ac:dyDescent="0.3">
      <c r="A31" s="34">
        <v>38272</v>
      </c>
      <c r="B31" s="13">
        <v>100647</v>
      </c>
      <c r="C31" s="13">
        <v>955</v>
      </c>
      <c r="D31" s="13">
        <v>0.61160000000000003</v>
      </c>
      <c r="E31" s="13">
        <v>8.1999999999999993</v>
      </c>
      <c r="F31" s="13">
        <v>7.74</v>
      </c>
      <c r="G31" s="13">
        <v>11.51</v>
      </c>
      <c r="H31" s="13">
        <v>148</v>
      </c>
      <c r="I31" s="13">
        <f>AVERAGE(H25:H31)</f>
        <v>163.14285714285714</v>
      </c>
      <c r="J31" s="13" t="s">
        <v>106</v>
      </c>
    </row>
    <row r="32" spans="1:10" x14ac:dyDescent="0.3">
      <c r="A32" s="34">
        <v>38468</v>
      </c>
      <c r="B32" s="35">
        <v>94130</v>
      </c>
      <c r="C32" s="35">
        <v>195</v>
      </c>
      <c r="D32" s="35">
        <v>0.1249</v>
      </c>
      <c r="E32" s="35">
        <v>7.3</v>
      </c>
      <c r="F32" s="35">
        <v>7.97</v>
      </c>
      <c r="G32" s="35">
        <v>13.21</v>
      </c>
      <c r="H32" s="35">
        <v>480</v>
      </c>
    </row>
    <row r="33" spans="1:10" x14ac:dyDescent="0.3">
      <c r="A33" s="34">
        <v>38498</v>
      </c>
      <c r="B33" s="35">
        <v>91755</v>
      </c>
      <c r="C33" s="35">
        <v>803</v>
      </c>
      <c r="D33" s="35">
        <v>0.51390000000000002</v>
      </c>
      <c r="E33" s="35">
        <v>7.96</v>
      </c>
      <c r="F33" s="35">
        <v>7.82</v>
      </c>
      <c r="G33" s="35">
        <v>16.03</v>
      </c>
      <c r="H33" s="35">
        <v>238</v>
      </c>
    </row>
    <row r="34" spans="1:10" x14ac:dyDescent="0.3">
      <c r="A34" s="34">
        <v>38526</v>
      </c>
      <c r="B34" s="35">
        <v>94934</v>
      </c>
      <c r="C34" s="35">
        <v>1013</v>
      </c>
      <c r="D34" s="35">
        <v>0.64849999999999997</v>
      </c>
      <c r="E34" s="35">
        <v>7.32</v>
      </c>
      <c r="F34" s="35">
        <v>7.89</v>
      </c>
      <c r="G34" s="35">
        <v>20.260000000000002</v>
      </c>
      <c r="H34" s="35">
        <v>128</v>
      </c>
    </row>
    <row r="35" spans="1:10" x14ac:dyDescent="0.3">
      <c r="A35" s="34">
        <v>38561</v>
      </c>
      <c r="B35" s="35">
        <v>92035</v>
      </c>
      <c r="C35" s="35">
        <v>377.5</v>
      </c>
      <c r="D35" s="35">
        <v>0.24160000000000001</v>
      </c>
      <c r="E35" s="35">
        <v>8.6999999999999993</v>
      </c>
      <c r="F35" s="35">
        <v>7.89</v>
      </c>
      <c r="G35" s="35">
        <v>21.68</v>
      </c>
      <c r="H35" s="35">
        <v>932</v>
      </c>
    </row>
    <row r="36" spans="1:10" x14ac:dyDescent="0.3">
      <c r="A36" s="34">
        <v>38589</v>
      </c>
      <c r="B36" s="35">
        <v>100851</v>
      </c>
      <c r="C36" s="35">
        <v>826.2</v>
      </c>
      <c r="D36" s="35">
        <v>0.52880000000000005</v>
      </c>
      <c r="E36" s="35">
        <v>7.92</v>
      </c>
      <c r="F36" s="35">
        <v>8.02</v>
      </c>
      <c r="G36" s="35">
        <v>19.309999999999999</v>
      </c>
      <c r="H36" s="35">
        <v>134</v>
      </c>
    </row>
    <row r="37" spans="1:10" x14ac:dyDescent="0.3">
      <c r="A37" s="34">
        <v>38624</v>
      </c>
      <c r="B37" s="35">
        <v>100549</v>
      </c>
      <c r="C37" s="35">
        <v>461.3</v>
      </c>
      <c r="D37" s="35">
        <v>0.29520000000000002</v>
      </c>
      <c r="E37" s="35">
        <v>8.43</v>
      </c>
      <c r="F37" s="35">
        <v>7.97</v>
      </c>
      <c r="G37" s="35">
        <v>17.11</v>
      </c>
      <c r="H37" s="35">
        <v>1989</v>
      </c>
    </row>
    <row r="38" spans="1:10" x14ac:dyDescent="0.3">
      <c r="A38" s="34">
        <v>38652</v>
      </c>
      <c r="B38" s="35">
        <v>93416</v>
      </c>
      <c r="C38" s="35">
        <v>738.9</v>
      </c>
      <c r="D38" s="35">
        <v>0.47289999999999999</v>
      </c>
      <c r="E38" s="35">
        <v>10.24</v>
      </c>
      <c r="F38" s="35">
        <v>8.01</v>
      </c>
      <c r="G38" s="35">
        <v>9.11</v>
      </c>
      <c r="H38" s="35">
        <v>110</v>
      </c>
      <c r="I38" s="13">
        <f>AVERAGE(H32:H38)</f>
        <v>573</v>
      </c>
      <c r="J38" s="13" t="s">
        <v>107</v>
      </c>
    </row>
    <row r="39" spans="1:10" x14ac:dyDescent="0.3">
      <c r="A39" s="34">
        <v>38820</v>
      </c>
      <c r="B39" s="35">
        <v>101157</v>
      </c>
      <c r="C39" s="35">
        <v>766.8</v>
      </c>
      <c r="D39" s="35">
        <v>0.49070000000000003</v>
      </c>
      <c r="E39" s="35">
        <v>8.5399999999999991</v>
      </c>
      <c r="F39" s="35">
        <v>7.81</v>
      </c>
      <c r="G39" s="35">
        <v>14.72</v>
      </c>
      <c r="H39" s="35">
        <v>74</v>
      </c>
    </row>
    <row r="40" spans="1:10" x14ac:dyDescent="0.3">
      <c r="A40" s="34">
        <v>38852</v>
      </c>
      <c r="B40" s="35">
        <v>102632</v>
      </c>
      <c r="C40" s="35">
        <v>590</v>
      </c>
      <c r="D40" s="35">
        <v>0.378</v>
      </c>
      <c r="E40" s="35">
        <v>8.83</v>
      </c>
      <c r="F40" s="35">
        <v>7.77</v>
      </c>
      <c r="G40" s="35">
        <v>12.44</v>
      </c>
      <c r="H40" s="35">
        <v>512</v>
      </c>
    </row>
    <row r="41" spans="1:10" x14ac:dyDescent="0.3">
      <c r="A41" s="34">
        <v>38887</v>
      </c>
      <c r="B41" s="35">
        <v>94538</v>
      </c>
      <c r="C41" s="35">
        <v>648.6</v>
      </c>
      <c r="D41" s="35">
        <v>0.41510000000000002</v>
      </c>
      <c r="E41" s="35">
        <v>7.24</v>
      </c>
      <c r="F41" s="35">
        <v>7.83</v>
      </c>
      <c r="G41" s="35">
        <v>20.48</v>
      </c>
      <c r="H41" s="35">
        <v>3448</v>
      </c>
    </row>
    <row r="42" spans="1:10" x14ac:dyDescent="0.3">
      <c r="A42" s="34">
        <v>38929</v>
      </c>
      <c r="B42" s="35">
        <v>102010</v>
      </c>
      <c r="C42" s="35">
        <v>590.6</v>
      </c>
      <c r="D42" s="35">
        <v>0.378</v>
      </c>
      <c r="E42" s="35">
        <v>6.59</v>
      </c>
      <c r="F42" s="35">
        <v>7.86</v>
      </c>
      <c r="G42" s="35">
        <v>25.31</v>
      </c>
      <c r="H42" s="35">
        <v>213</v>
      </c>
    </row>
    <row r="43" spans="1:10" x14ac:dyDescent="0.3">
      <c r="A43" s="34">
        <v>38950</v>
      </c>
      <c r="B43" s="35">
        <v>95859</v>
      </c>
      <c r="C43" s="35">
        <v>740.3</v>
      </c>
      <c r="D43" s="35">
        <v>0.4738</v>
      </c>
      <c r="E43" s="35">
        <v>7.04</v>
      </c>
      <c r="F43" s="35">
        <v>7.95</v>
      </c>
      <c r="G43" s="35">
        <v>20.51</v>
      </c>
      <c r="H43" s="35">
        <v>146</v>
      </c>
    </row>
    <row r="44" spans="1:10" x14ac:dyDescent="0.3">
      <c r="A44" s="34">
        <v>38985</v>
      </c>
      <c r="B44" s="35">
        <v>101642</v>
      </c>
      <c r="C44" s="35">
        <v>546</v>
      </c>
      <c r="D44" s="35">
        <v>0.34899999999999998</v>
      </c>
      <c r="E44" s="35">
        <v>8.2200000000000006</v>
      </c>
      <c r="F44" s="35">
        <v>7.77</v>
      </c>
      <c r="G44" s="35">
        <v>15.68</v>
      </c>
      <c r="H44" s="35">
        <v>441</v>
      </c>
    </row>
    <row r="45" spans="1:10" x14ac:dyDescent="0.3">
      <c r="A45" s="34">
        <v>39006</v>
      </c>
      <c r="B45" s="35">
        <v>115357</v>
      </c>
      <c r="C45" s="35">
        <v>760.2</v>
      </c>
      <c r="D45" s="35">
        <v>0.48649999999999999</v>
      </c>
      <c r="E45" s="35">
        <v>10.02</v>
      </c>
      <c r="F45" s="35">
        <v>7.5</v>
      </c>
      <c r="G45" s="35">
        <v>10.02</v>
      </c>
      <c r="H45" s="35">
        <v>146</v>
      </c>
      <c r="I45" s="13">
        <f>AVERAGE(H39:H45)</f>
        <v>711.42857142857144</v>
      </c>
      <c r="J45" s="13" t="s">
        <v>108</v>
      </c>
    </row>
    <row r="46" spans="1:10" x14ac:dyDescent="0.3">
      <c r="A46" s="36">
        <v>39184</v>
      </c>
      <c r="B46" s="35">
        <v>104838</v>
      </c>
      <c r="C46" s="35">
        <v>582.20000000000005</v>
      </c>
      <c r="D46" s="35">
        <v>0.37259999999999999</v>
      </c>
      <c r="E46" s="35">
        <v>10.99</v>
      </c>
      <c r="F46" s="35">
        <v>7.67</v>
      </c>
      <c r="G46" s="35">
        <v>7.84</v>
      </c>
      <c r="H46" s="35">
        <v>1172</v>
      </c>
    </row>
    <row r="47" spans="1:10" x14ac:dyDescent="0.3">
      <c r="A47" s="36">
        <v>39216</v>
      </c>
      <c r="B47" s="35">
        <v>101728</v>
      </c>
      <c r="C47" s="35">
        <v>693.4</v>
      </c>
      <c r="D47" s="35">
        <v>0.44379999999999997</v>
      </c>
      <c r="E47" s="35">
        <v>8.02</v>
      </c>
      <c r="F47" s="35">
        <v>7.6</v>
      </c>
      <c r="G47" s="35">
        <v>15.41</v>
      </c>
      <c r="H47" s="35">
        <v>84</v>
      </c>
    </row>
    <row r="48" spans="1:10" x14ac:dyDescent="0.3">
      <c r="A48" s="36">
        <v>39251</v>
      </c>
      <c r="B48" s="35">
        <v>111632</v>
      </c>
      <c r="C48" s="35">
        <v>306.10000000000002</v>
      </c>
      <c r="D48" s="35">
        <v>0.19589999999999999</v>
      </c>
      <c r="E48" s="35">
        <v>6.99</v>
      </c>
      <c r="F48" s="35">
        <v>7.58</v>
      </c>
      <c r="G48" s="35">
        <v>22.54</v>
      </c>
      <c r="H48" s="35">
        <v>197</v>
      </c>
    </row>
    <row r="49" spans="1:10" x14ac:dyDescent="0.3">
      <c r="A49" s="36">
        <v>39293</v>
      </c>
      <c r="B49" s="35">
        <v>105814</v>
      </c>
      <c r="C49" s="35">
        <v>664.4</v>
      </c>
      <c r="D49" s="35">
        <v>0.42520000000000002</v>
      </c>
      <c r="E49" s="35">
        <v>7.24</v>
      </c>
      <c r="F49" s="35">
        <v>7.89</v>
      </c>
      <c r="G49" s="35">
        <v>22.18</v>
      </c>
      <c r="H49" s="35">
        <v>235</v>
      </c>
    </row>
    <row r="50" spans="1:10" x14ac:dyDescent="0.3">
      <c r="A50" s="36">
        <v>39314</v>
      </c>
      <c r="B50" s="35">
        <v>105946</v>
      </c>
      <c r="C50" s="35">
        <v>826.6</v>
      </c>
      <c r="D50" s="35">
        <v>0.52900000000000003</v>
      </c>
      <c r="E50" s="35">
        <v>7.2</v>
      </c>
      <c r="F50" s="35">
        <v>7.91</v>
      </c>
      <c r="G50" s="35">
        <v>23.08</v>
      </c>
      <c r="H50" s="35">
        <v>2909</v>
      </c>
    </row>
    <row r="51" spans="1:10" x14ac:dyDescent="0.3">
      <c r="A51" s="36">
        <v>39349</v>
      </c>
      <c r="B51" s="35">
        <v>103123</v>
      </c>
      <c r="C51" s="35">
        <v>798.4</v>
      </c>
      <c r="D51" s="35">
        <v>0.51100000000000001</v>
      </c>
      <c r="E51" s="35">
        <v>6.75</v>
      </c>
      <c r="F51" s="35">
        <v>7.83</v>
      </c>
      <c r="G51" s="35">
        <v>19.25</v>
      </c>
      <c r="H51" s="35">
        <v>109</v>
      </c>
    </row>
    <row r="52" spans="1:10" x14ac:dyDescent="0.3">
      <c r="A52" s="36">
        <v>39370</v>
      </c>
      <c r="B52" s="35">
        <v>110915</v>
      </c>
      <c r="C52" s="35">
        <v>793</v>
      </c>
      <c r="D52" s="35">
        <v>0.50700000000000001</v>
      </c>
      <c r="E52" s="35">
        <v>8.02</v>
      </c>
      <c r="F52" s="35">
        <v>7.24</v>
      </c>
      <c r="G52" s="35">
        <v>14.85</v>
      </c>
      <c r="H52" s="35">
        <v>63</v>
      </c>
      <c r="I52" s="13">
        <f>AVERAGE(H46:H52)</f>
        <v>681.28571428571433</v>
      </c>
      <c r="J52" s="13" t="s">
        <v>109</v>
      </c>
    </row>
    <row r="53" spans="1:10" x14ac:dyDescent="0.3">
      <c r="A53" s="36">
        <v>39548</v>
      </c>
      <c r="B53" s="35">
        <v>103026</v>
      </c>
      <c r="C53" s="35">
        <v>755.4</v>
      </c>
      <c r="D53" s="35">
        <v>0.4834</v>
      </c>
      <c r="E53" s="35">
        <v>9.09</v>
      </c>
      <c r="F53" s="35">
        <v>7.95</v>
      </c>
      <c r="G53" s="35">
        <v>12.1</v>
      </c>
      <c r="H53" s="35">
        <v>10</v>
      </c>
    </row>
    <row r="54" spans="1:10" x14ac:dyDescent="0.3">
      <c r="A54" s="36">
        <v>39580</v>
      </c>
      <c r="B54" s="35">
        <v>111039</v>
      </c>
      <c r="C54" s="35">
        <v>595</v>
      </c>
      <c r="D54" s="35">
        <v>0.38100000000000001</v>
      </c>
      <c r="E54" s="35">
        <v>9.24</v>
      </c>
      <c r="F54" s="35">
        <v>7.74</v>
      </c>
      <c r="G54" s="35">
        <v>13</v>
      </c>
      <c r="H54" s="37">
        <v>860</v>
      </c>
    </row>
    <row r="55" spans="1:10" x14ac:dyDescent="0.3">
      <c r="A55" s="36">
        <v>39615</v>
      </c>
      <c r="B55" s="35">
        <v>102610</v>
      </c>
      <c r="C55" s="35">
        <v>545.6</v>
      </c>
      <c r="D55" s="35">
        <v>0.34920000000000001</v>
      </c>
      <c r="E55" s="35">
        <v>7.11</v>
      </c>
      <c r="F55" s="35">
        <v>7.82</v>
      </c>
      <c r="G55" s="35">
        <v>21.23</v>
      </c>
      <c r="H55" s="35">
        <v>556</v>
      </c>
    </row>
    <row r="56" spans="1:10" x14ac:dyDescent="0.3">
      <c r="A56" s="36">
        <v>39657</v>
      </c>
      <c r="B56" s="35">
        <v>101456</v>
      </c>
      <c r="C56" s="35">
        <v>611.6</v>
      </c>
      <c r="D56" s="35">
        <v>0.39150000000000001</v>
      </c>
      <c r="E56" s="35">
        <v>5.99</v>
      </c>
      <c r="F56" s="35">
        <v>7.76</v>
      </c>
      <c r="G56" s="35">
        <v>21.93</v>
      </c>
      <c r="H56" s="35">
        <v>2382</v>
      </c>
    </row>
    <row r="57" spans="1:10" x14ac:dyDescent="0.3">
      <c r="A57" s="36">
        <v>39680</v>
      </c>
      <c r="B57" s="35">
        <v>100107</v>
      </c>
      <c r="C57" s="35">
        <v>715</v>
      </c>
      <c r="D57" s="35">
        <v>0.45800000000000002</v>
      </c>
      <c r="E57" s="35">
        <v>7.53</v>
      </c>
      <c r="F57" s="35">
        <v>7.8</v>
      </c>
      <c r="G57" s="35">
        <v>20.51</v>
      </c>
      <c r="H57" s="35">
        <v>388</v>
      </c>
    </row>
    <row r="58" spans="1:10" x14ac:dyDescent="0.3">
      <c r="A58" s="36">
        <v>39708</v>
      </c>
      <c r="B58" s="35">
        <v>102139</v>
      </c>
      <c r="C58" s="35">
        <v>618.6</v>
      </c>
      <c r="D58" s="35">
        <v>0.39589999999999997</v>
      </c>
      <c r="E58" s="35">
        <v>8.0500000000000007</v>
      </c>
      <c r="F58" s="35">
        <v>7.74</v>
      </c>
      <c r="G58" s="35">
        <v>16.72</v>
      </c>
      <c r="H58" s="35">
        <v>235</v>
      </c>
    </row>
    <row r="59" spans="1:10" x14ac:dyDescent="0.3">
      <c r="A59" s="36">
        <v>39736</v>
      </c>
      <c r="B59" s="35">
        <v>101457</v>
      </c>
      <c r="C59" s="35">
        <v>882.4</v>
      </c>
      <c r="D59" s="35">
        <v>0.56479999999999997</v>
      </c>
      <c r="E59" s="35">
        <v>6.64</v>
      </c>
      <c r="F59" s="35">
        <v>7.33</v>
      </c>
      <c r="G59" s="35">
        <v>17.2</v>
      </c>
      <c r="H59" s="35">
        <v>74</v>
      </c>
      <c r="I59" s="13">
        <f>AVERAGE(H53:H59)</f>
        <v>643.57142857142856</v>
      </c>
      <c r="J59" s="13" t="s">
        <v>110</v>
      </c>
    </row>
    <row r="60" spans="1:10" x14ac:dyDescent="0.3">
      <c r="A60" s="36">
        <v>39919</v>
      </c>
      <c r="B60" s="35">
        <v>95547</v>
      </c>
      <c r="C60" s="35">
        <v>621.79999999999995</v>
      </c>
      <c r="D60" s="35">
        <v>0.39789999999999998</v>
      </c>
      <c r="E60" s="35">
        <v>11.36</v>
      </c>
      <c r="F60" s="35">
        <v>7.91</v>
      </c>
      <c r="G60" s="35">
        <v>8.89</v>
      </c>
      <c r="H60" s="35">
        <v>228</v>
      </c>
    </row>
    <row r="61" spans="1:10" x14ac:dyDescent="0.3">
      <c r="A61" s="36">
        <v>39953</v>
      </c>
      <c r="B61" s="35">
        <v>101943</v>
      </c>
      <c r="C61" s="35">
        <v>696.8</v>
      </c>
      <c r="D61" s="35">
        <v>0.44600000000000001</v>
      </c>
      <c r="E61" s="35">
        <v>9.6</v>
      </c>
      <c r="F61" s="35">
        <v>7.77</v>
      </c>
      <c r="G61" s="35">
        <v>15.54</v>
      </c>
      <c r="H61" s="35">
        <v>95</v>
      </c>
    </row>
    <row r="62" spans="1:10" x14ac:dyDescent="0.3">
      <c r="A62" s="36">
        <v>39986</v>
      </c>
      <c r="B62" s="35">
        <v>103738</v>
      </c>
      <c r="C62" s="35">
        <v>384</v>
      </c>
      <c r="D62" s="35">
        <v>0.246</v>
      </c>
      <c r="E62" s="35">
        <v>7.07</v>
      </c>
      <c r="F62" s="35">
        <v>7.81</v>
      </c>
      <c r="G62" s="35">
        <v>22.08</v>
      </c>
      <c r="H62" s="35">
        <v>24192</v>
      </c>
    </row>
    <row r="63" spans="1:10" x14ac:dyDescent="0.3">
      <c r="A63" s="36">
        <v>40007</v>
      </c>
      <c r="B63" s="35">
        <v>95424</v>
      </c>
      <c r="C63" s="35">
        <v>670.4</v>
      </c>
      <c r="D63" s="35">
        <v>0.42899999999999999</v>
      </c>
      <c r="E63" s="35">
        <v>7.37</v>
      </c>
      <c r="F63" s="35">
        <v>7.92</v>
      </c>
      <c r="G63" s="35">
        <v>19.68</v>
      </c>
      <c r="H63" s="35">
        <v>288</v>
      </c>
    </row>
    <row r="64" spans="1:10" x14ac:dyDescent="0.3">
      <c r="A64" s="36">
        <v>40035</v>
      </c>
      <c r="B64" s="35">
        <v>100247</v>
      </c>
      <c r="C64" s="35">
        <v>724.8</v>
      </c>
      <c r="D64" s="35">
        <v>0.46389999999999998</v>
      </c>
      <c r="E64" s="35">
        <v>6.81</v>
      </c>
      <c r="F64" s="35">
        <v>7.85</v>
      </c>
      <c r="G64" s="35">
        <v>23.52</v>
      </c>
      <c r="H64" s="35">
        <v>2481</v>
      </c>
    </row>
    <row r="65" spans="1:11" x14ac:dyDescent="0.3">
      <c r="A65" s="36">
        <v>40070</v>
      </c>
      <c r="B65" s="35">
        <v>102721</v>
      </c>
      <c r="C65" s="35">
        <v>837.2</v>
      </c>
      <c r="D65" s="35">
        <v>0.53580000000000005</v>
      </c>
      <c r="E65" s="35">
        <v>6.86</v>
      </c>
      <c r="F65" s="35">
        <v>8.07</v>
      </c>
      <c r="G65" s="35">
        <v>16.82</v>
      </c>
      <c r="H65" s="35">
        <v>759</v>
      </c>
    </row>
    <row r="66" spans="1:11" x14ac:dyDescent="0.3">
      <c r="A66" s="36">
        <v>40098</v>
      </c>
      <c r="B66" s="35">
        <v>101828</v>
      </c>
      <c r="C66" s="35">
        <v>616.20000000000005</v>
      </c>
      <c r="D66" s="35">
        <v>0.39439999999999997</v>
      </c>
      <c r="E66" s="35">
        <v>10.16</v>
      </c>
      <c r="F66" s="35">
        <v>7.86</v>
      </c>
      <c r="G66" s="35">
        <v>10.130000000000001</v>
      </c>
      <c r="H66" s="35">
        <v>428</v>
      </c>
      <c r="I66" s="38">
        <f>AVERAGE(H60:H66)</f>
        <v>4067.2857142857142</v>
      </c>
      <c r="J66" s="39" t="s">
        <v>111</v>
      </c>
      <c r="K66" s="40"/>
    </row>
    <row r="67" spans="1:11" x14ac:dyDescent="0.3">
      <c r="A67" s="36">
        <v>40283</v>
      </c>
      <c r="B67" s="35">
        <v>102146</v>
      </c>
      <c r="C67" s="35">
        <v>841</v>
      </c>
      <c r="D67" s="35">
        <v>0.53800000000000003</v>
      </c>
      <c r="E67" s="35">
        <v>9.31</v>
      </c>
      <c r="F67" s="35">
        <v>7.76</v>
      </c>
      <c r="G67" s="35">
        <v>15.66</v>
      </c>
      <c r="H67" s="35">
        <v>145</v>
      </c>
    </row>
    <row r="68" spans="1:11" x14ac:dyDescent="0.3">
      <c r="A68" s="36">
        <v>40325</v>
      </c>
      <c r="B68" s="35">
        <v>102723</v>
      </c>
      <c r="C68" s="35">
        <v>802.8</v>
      </c>
      <c r="D68" s="35">
        <v>0.51380000000000003</v>
      </c>
      <c r="E68" s="35">
        <v>7.33</v>
      </c>
      <c r="F68" s="35">
        <v>7.75</v>
      </c>
      <c r="G68" s="35">
        <v>21.01</v>
      </c>
      <c r="H68" s="35">
        <v>160</v>
      </c>
    </row>
    <row r="69" spans="1:11" x14ac:dyDescent="0.3">
      <c r="A69" s="36">
        <v>40350</v>
      </c>
      <c r="B69" s="35">
        <v>101004</v>
      </c>
      <c r="C69" s="35">
        <v>641.6</v>
      </c>
      <c r="D69" s="35">
        <v>0.41060000000000002</v>
      </c>
      <c r="E69" s="35">
        <v>6.79</v>
      </c>
      <c r="F69" s="35">
        <v>7.86</v>
      </c>
      <c r="G69" s="35">
        <v>23.28</v>
      </c>
      <c r="H69" s="35">
        <v>933</v>
      </c>
    </row>
    <row r="70" spans="1:11" x14ac:dyDescent="0.3">
      <c r="A70" s="36">
        <v>40379</v>
      </c>
      <c r="B70" s="35">
        <v>101549</v>
      </c>
      <c r="C70" s="35">
        <v>645</v>
      </c>
      <c r="D70" s="35">
        <v>0.41299999999999998</v>
      </c>
      <c r="E70" s="35">
        <v>7.23</v>
      </c>
      <c r="F70" s="35">
        <v>7.87</v>
      </c>
      <c r="G70" s="35">
        <v>22.96</v>
      </c>
      <c r="H70" s="35">
        <v>432</v>
      </c>
    </row>
    <row r="71" spans="1:11" x14ac:dyDescent="0.3">
      <c r="A71" s="36">
        <v>40399</v>
      </c>
      <c r="B71" s="35">
        <v>105846</v>
      </c>
      <c r="C71" s="35">
        <v>773</v>
      </c>
      <c r="D71" s="35">
        <v>0.495</v>
      </c>
      <c r="E71" s="35">
        <v>7.09</v>
      </c>
      <c r="F71" s="35">
        <v>7.62</v>
      </c>
      <c r="G71" s="35">
        <v>22.28</v>
      </c>
      <c r="H71" s="35">
        <v>199</v>
      </c>
    </row>
    <row r="72" spans="1:11" x14ac:dyDescent="0.3">
      <c r="A72" s="36">
        <v>40434</v>
      </c>
      <c r="B72" s="35">
        <v>103216</v>
      </c>
      <c r="C72" s="35">
        <v>838.9</v>
      </c>
      <c r="D72" s="35">
        <v>0.53690000000000004</v>
      </c>
      <c r="E72" s="35">
        <v>7.21</v>
      </c>
      <c r="F72" s="35">
        <v>7.69</v>
      </c>
      <c r="G72" s="35">
        <v>18.170000000000002</v>
      </c>
      <c r="H72" s="35">
        <v>146</v>
      </c>
    </row>
    <row r="73" spans="1:11" x14ac:dyDescent="0.3">
      <c r="A73" s="36">
        <v>40462</v>
      </c>
      <c r="B73" s="35">
        <v>102015</v>
      </c>
      <c r="C73" s="35">
        <v>926.5</v>
      </c>
      <c r="D73" s="35">
        <v>0.59289999999999998</v>
      </c>
      <c r="E73" s="35">
        <v>7.35</v>
      </c>
      <c r="F73" s="35">
        <v>7.72</v>
      </c>
      <c r="G73" s="35">
        <v>15.19</v>
      </c>
      <c r="H73" s="35">
        <v>175</v>
      </c>
      <c r="I73" s="38">
        <f>AVERAGE(H67:H73)</f>
        <v>312.85714285714283</v>
      </c>
      <c r="J73" s="39" t="s">
        <v>112</v>
      </c>
    </row>
    <row r="74" spans="1:11" x14ac:dyDescent="0.3">
      <c r="A74" s="36">
        <v>40647</v>
      </c>
      <c r="B74" s="41">
        <v>0.42349537037037038</v>
      </c>
      <c r="C74" s="13">
        <v>826</v>
      </c>
      <c r="D74" s="13">
        <v>0.53949999999999998</v>
      </c>
      <c r="E74" s="13">
        <v>9.99</v>
      </c>
      <c r="F74" s="13">
        <v>8.0299999999999994</v>
      </c>
      <c r="G74" s="13">
        <v>11.7</v>
      </c>
      <c r="H74" s="35">
        <v>299</v>
      </c>
    </row>
    <row r="75" spans="1:11" x14ac:dyDescent="0.3">
      <c r="A75" s="36">
        <v>40689</v>
      </c>
      <c r="B75" s="27">
        <v>0.43438657407407405</v>
      </c>
      <c r="C75" s="13">
        <v>553</v>
      </c>
      <c r="D75" s="13">
        <v>0.3594</v>
      </c>
      <c r="E75" s="13">
        <v>8.42</v>
      </c>
      <c r="F75" s="13">
        <v>8.0299999999999994</v>
      </c>
      <c r="G75" s="13">
        <v>19.399999999999999</v>
      </c>
      <c r="H75" s="35">
        <v>9208</v>
      </c>
    </row>
    <row r="76" spans="1:11" x14ac:dyDescent="0.3">
      <c r="A76" s="36">
        <v>40714</v>
      </c>
      <c r="B76" s="27">
        <v>0.44843749999999999</v>
      </c>
      <c r="C76" s="13">
        <v>216.7</v>
      </c>
      <c r="D76" s="13">
        <v>0.1411</v>
      </c>
      <c r="E76" s="13">
        <v>11.13</v>
      </c>
      <c r="F76" s="13">
        <v>7.75</v>
      </c>
      <c r="G76" s="13">
        <v>20.100000000000001</v>
      </c>
      <c r="H76" s="35">
        <v>24192</v>
      </c>
    </row>
    <row r="77" spans="1:11" x14ac:dyDescent="0.3">
      <c r="A77" s="36">
        <v>40752</v>
      </c>
      <c r="B77" s="27">
        <v>0.41592592592592598</v>
      </c>
      <c r="C77" s="13">
        <v>928</v>
      </c>
      <c r="D77" s="13">
        <v>0.60450000000000004</v>
      </c>
      <c r="E77" s="13">
        <v>6.52</v>
      </c>
      <c r="F77" s="13">
        <v>7.95</v>
      </c>
      <c r="G77" s="13">
        <v>24.4</v>
      </c>
      <c r="H77" s="35">
        <v>169</v>
      </c>
    </row>
    <row r="78" spans="1:11" x14ac:dyDescent="0.3">
      <c r="A78" s="36">
        <v>40763</v>
      </c>
      <c r="B78" s="27">
        <v>0.41821759259259261</v>
      </c>
      <c r="C78" s="13">
        <v>769</v>
      </c>
      <c r="D78" s="13">
        <v>0.50049999999999994</v>
      </c>
      <c r="E78" s="13">
        <v>6.76</v>
      </c>
      <c r="F78" s="13">
        <v>8.01</v>
      </c>
      <c r="G78" s="13">
        <v>23.6</v>
      </c>
      <c r="H78" s="35">
        <v>780</v>
      </c>
    </row>
    <row r="79" spans="1:11" x14ac:dyDescent="0.3">
      <c r="A79" s="36">
        <v>40798</v>
      </c>
      <c r="B79" s="27">
        <v>0.4233912037037037</v>
      </c>
      <c r="C79" s="13">
        <v>904</v>
      </c>
      <c r="D79" s="13">
        <v>0.58499999999999996</v>
      </c>
      <c r="E79" s="13">
        <v>9.09</v>
      </c>
      <c r="F79" s="13">
        <v>8.34</v>
      </c>
      <c r="G79" s="13">
        <v>17.100000000000001</v>
      </c>
      <c r="H79" s="35">
        <v>457</v>
      </c>
    </row>
    <row r="80" spans="1:11" x14ac:dyDescent="0.3">
      <c r="A80" s="36">
        <v>40826</v>
      </c>
      <c r="B80" s="27">
        <v>0.44673611111111106</v>
      </c>
      <c r="C80" s="13">
        <v>893</v>
      </c>
      <c r="D80" s="13">
        <v>0.57850000000000001</v>
      </c>
      <c r="E80" s="13">
        <v>9.5</v>
      </c>
      <c r="F80" s="13">
        <v>8.35</v>
      </c>
      <c r="G80" s="13">
        <v>14.8</v>
      </c>
      <c r="H80" s="35">
        <v>86</v>
      </c>
      <c r="I80" s="38">
        <f>AVERAGE(H74:H80)</f>
        <v>5027.2857142857147</v>
      </c>
      <c r="J80" s="39" t="s">
        <v>113</v>
      </c>
    </row>
    <row r="81" spans="1:10" x14ac:dyDescent="0.3">
      <c r="A81" s="36">
        <v>41001</v>
      </c>
      <c r="B81" s="27">
        <v>0.4255902777777778</v>
      </c>
      <c r="C81" s="13">
        <v>765</v>
      </c>
      <c r="D81" s="13">
        <v>0.49399999999999999</v>
      </c>
      <c r="E81" s="13">
        <v>8.74</v>
      </c>
      <c r="F81" s="13">
        <v>7.96</v>
      </c>
      <c r="G81" s="13">
        <v>14</v>
      </c>
      <c r="H81" s="35">
        <v>120</v>
      </c>
    </row>
    <row r="82" spans="1:10" x14ac:dyDescent="0.3">
      <c r="A82" s="36">
        <v>41051</v>
      </c>
      <c r="B82" s="27">
        <v>0.43943287037037032</v>
      </c>
      <c r="C82" s="13">
        <v>876</v>
      </c>
      <c r="D82" s="13">
        <v>0.57199999999999995</v>
      </c>
      <c r="E82" s="13">
        <v>7.25</v>
      </c>
      <c r="F82" s="13">
        <v>8.06</v>
      </c>
      <c r="G82" s="13">
        <v>16.899999999999999</v>
      </c>
      <c r="H82" s="35">
        <v>265</v>
      </c>
    </row>
    <row r="83" spans="1:10" x14ac:dyDescent="0.3">
      <c r="A83" s="36">
        <v>41078</v>
      </c>
      <c r="B83" s="27">
        <v>0.40552083333333333</v>
      </c>
      <c r="C83" s="13">
        <v>901</v>
      </c>
      <c r="D83" s="13">
        <v>0.58499999999999996</v>
      </c>
      <c r="E83" s="13">
        <v>5.39</v>
      </c>
      <c r="F83" s="13">
        <v>7.96</v>
      </c>
      <c r="G83" s="13">
        <v>22.1</v>
      </c>
      <c r="H83" s="35">
        <v>197</v>
      </c>
    </row>
    <row r="84" spans="1:10" x14ac:dyDescent="0.3">
      <c r="A84" s="36">
        <v>41120</v>
      </c>
      <c r="B84" s="27">
        <v>0.41673611111111114</v>
      </c>
      <c r="C84" s="13">
        <v>970</v>
      </c>
      <c r="D84" s="13">
        <v>0.63049999999999995</v>
      </c>
      <c r="E84" s="13">
        <v>5.51</v>
      </c>
      <c r="F84" s="13">
        <v>8.02</v>
      </c>
      <c r="G84" s="13">
        <v>21.9</v>
      </c>
      <c r="H84" s="35">
        <v>98</v>
      </c>
    </row>
    <row r="85" spans="1:10" x14ac:dyDescent="0.3">
      <c r="A85" s="36">
        <v>41141</v>
      </c>
      <c r="B85" s="42">
        <v>0.41302083333333334</v>
      </c>
      <c r="C85" s="13">
        <v>694</v>
      </c>
      <c r="D85" s="13">
        <v>0.44850000000000001</v>
      </c>
      <c r="E85" s="13">
        <v>7.23</v>
      </c>
      <c r="F85" s="13">
        <v>8.07</v>
      </c>
      <c r="G85" s="13">
        <v>18.899999999999999</v>
      </c>
      <c r="H85" s="35">
        <v>231</v>
      </c>
    </row>
    <row r="86" spans="1:10" x14ac:dyDescent="0.3">
      <c r="A86" s="36">
        <v>41176</v>
      </c>
      <c r="B86" s="27">
        <v>0.41909722222222223</v>
      </c>
      <c r="C86" s="13">
        <v>661</v>
      </c>
      <c r="D86" s="13">
        <v>0.42970000000000003</v>
      </c>
      <c r="E86" s="13">
        <v>9.75</v>
      </c>
      <c r="F86" s="13">
        <v>7.81</v>
      </c>
      <c r="G86" s="13">
        <v>11.6</v>
      </c>
      <c r="H86" s="35">
        <v>218</v>
      </c>
    </row>
    <row r="87" spans="1:10" x14ac:dyDescent="0.3">
      <c r="A87" s="36">
        <v>41197</v>
      </c>
      <c r="B87" s="43">
        <v>0.42108796296296297</v>
      </c>
      <c r="C87" s="13">
        <v>838</v>
      </c>
      <c r="D87" s="13">
        <v>0.54600000000000004</v>
      </c>
      <c r="E87" s="13">
        <v>7.93</v>
      </c>
      <c r="F87" s="13">
        <v>7.78</v>
      </c>
      <c r="G87" s="13">
        <v>13.4</v>
      </c>
      <c r="H87" s="35">
        <v>350</v>
      </c>
      <c r="I87" s="38">
        <f>AVERAGE(H81:H87)</f>
        <v>211.28571428571428</v>
      </c>
      <c r="J87" s="39" t="s">
        <v>114</v>
      </c>
    </row>
    <row r="88" spans="1:10" x14ac:dyDescent="0.3">
      <c r="A88" s="36">
        <v>41374</v>
      </c>
      <c r="B88" s="27">
        <v>0.4488773148148148</v>
      </c>
      <c r="C88" s="13">
        <v>765</v>
      </c>
      <c r="D88" s="13">
        <v>0.49399999999999999</v>
      </c>
      <c r="E88" s="13">
        <v>8.98</v>
      </c>
      <c r="F88" s="13">
        <v>7.88</v>
      </c>
      <c r="G88" s="13">
        <v>15</v>
      </c>
      <c r="H88" s="35">
        <v>2282</v>
      </c>
    </row>
    <row r="89" spans="1:10" x14ac:dyDescent="0.3">
      <c r="A89" s="36">
        <v>41407</v>
      </c>
      <c r="B89" s="27">
        <v>0.43166666666666664</v>
      </c>
      <c r="C89" s="13">
        <v>728</v>
      </c>
      <c r="D89" s="13">
        <v>0.47449999999999998</v>
      </c>
      <c r="E89" s="13">
        <v>11.05</v>
      </c>
      <c r="F89" s="13">
        <v>7.94</v>
      </c>
      <c r="G89" s="13">
        <v>11.6</v>
      </c>
      <c r="H89" s="35">
        <v>206</v>
      </c>
    </row>
    <row r="90" spans="1:10" x14ac:dyDescent="0.3">
      <c r="A90" s="36">
        <v>41442</v>
      </c>
      <c r="B90" s="43">
        <v>0.43496527777777777</v>
      </c>
      <c r="C90" s="13">
        <v>683</v>
      </c>
      <c r="D90" s="13">
        <v>0.442</v>
      </c>
      <c r="E90" s="13">
        <v>7.64</v>
      </c>
      <c r="F90" s="13">
        <v>8.06</v>
      </c>
      <c r="G90" s="13">
        <v>20.8</v>
      </c>
      <c r="H90" s="35">
        <v>203</v>
      </c>
    </row>
    <row r="91" spans="1:10" x14ac:dyDescent="0.3">
      <c r="A91" s="36">
        <v>41484</v>
      </c>
      <c r="B91" s="27">
        <v>0.42337962962962966</v>
      </c>
      <c r="C91" s="13">
        <v>890</v>
      </c>
      <c r="D91" s="13">
        <v>0.57850000000000001</v>
      </c>
      <c r="E91" s="13">
        <v>7.44</v>
      </c>
      <c r="F91" s="13">
        <v>7.98</v>
      </c>
      <c r="G91" s="13">
        <v>17.8</v>
      </c>
      <c r="H91" s="44">
        <v>305</v>
      </c>
    </row>
    <row r="92" spans="1:10" x14ac:dyDescent="0.3">
      <c r="A92" s="36">
        <v>41507</v>
      </c>
      <c r="B92" s="27">
        <v>0.4276388888888889</v>
      </c>
      <c r="C92" s="13">
        <v>865</v>
      </c>
      <c r="D92" s="13">
        <v>0.5655</v>
      </c>
      <c r="E92" s="13">
        <v>6.71</v>
      </c>
      <c r="F92" s="13">
        <v>8.08</v>
      </c>
      <c r="G92" s="13">
        <v>20.8</v>
      </c>
      <c r="H92" s="44">
        <v>228</v>
      </c>
    </row>
    <row r="93" spans="1:10" x14ac:dyDescent="0.3">
      <c r="A93" s="36">
        <v>41535</v>
      </c>
      <c r="B93" s="27">
        <v>0.44885416666666672</v>
      </c>
      <c r="C93" s="13">
        <v>920</v>
      </c>
      <c r="D93" s="13">
        <v>0.59799999999999998</v>
      </c>
      <c r="E93" s="13">
        <v>7.32</v>
      </c>
      <c r="F93" s="13">
        <v>7.9</v>
      </c>
      <c r="G93" s="13">
        <v>16.7</v>
      </c>
      <c r="H93" s="35">
        <v>41</v>
      </c>
    </row>
    <row r="94" spans="1:10" x14ac:dyDescent="0.3">
      <c r="A94" s="36">
        <v>41563</v>
      </c>
      <c r="B94" s="27">
        <v>0.41405092592592596</v>
      </c>
      <c r="C94" s="13">
        <v>808</v>
      </c>
      <c r="D94" s="13">
        <v>0.52649999999999997</v>
      </c>
      <c r="E94" s="13">
        <v>8.02</v>
      </c>
      <c r="F94" s="13">
        <v>8.0500000000000007</v>
      </c>
      <c r="G94" s="13">
        <v>14.7</v>
      </c>
      <c r="H94" s="35">
        <v>233</v>
      </c>
      <c r="I94" s="38">
        <f>AVERAGE(H88:H94)</f>
        <v>499.71428571428572</v>
      </c>
      <c r="J94" s="39" t="s">
        <v>115</v>
      </c>
    </row>
    <row r="95" spans="1:10" x14ac:dyDescent="0.3">
      <c r="A95" s="36">
        <v>41745</v>
      </c>
      <c r="B95" s="42">
        <v>0.40331018518518519</v>
      </c>
      <c r="C95" s="13">
        <v>779</v>
      </c>
      <c r="D95" s="13">
        <v>0.50700000000000001</v>
      </c>
      <c r="E95" s="13">
        <v>12.24</v>
      </c>
      <c r="F95" s="13">
        <v>8.14</v>
      </c>
      <c r="G95" s="13">
        <v>6.3</v>
      </c>
      <c r="H95" s="35">
        <v>62</v>
      </c>
    </row>
    <row r="96" spans="1:10" x14ac:dyDescent="0.3">
      <c r="A96" s="36">
        <v>41771</v>
      </c>
      <c r="B96" s="26">
        <v>0.41894675925925928</v>
      </c>
      <c r="C96" s="13">
        <v>606</v>
      </c>
      <c r="D96" s="13">
        <v>0.39650000000000002</v>
      </c>
      <c r="E96" s="13">
        <v>8.1199999999999992</v>
      </c>
      <c r="F96" s="13">
        <v>8.07</v>
      </c>
      <c r="G96" s="13">
        <v>19</v>
      </c>
      <c r="H96" s="35">
        <v>14136</v>
      </c>
    </row>
    <row r="97" spans="1:10" x14ac:dyDescent="0.3">
      <c r="A97" s="36">
        <v>41806</v>
      </c>
      <c r="B97" s="42">
        <v>0.4241435185185185</v>
      </c>
      <c r="C97" s="13">
        <v>782</v>
      </c>
      <c r="D97" s="13">
        <v>0.50700000000000001</v>
      </c>
      <c r="E97" s="13">
        <v>7.42</v>
      </c>
      <c r="F97" s="13">
        <v>7.92</v>
      </c>
      <c r="G97" s="13">
        <v>20.100000000000001</v>
      </c>
      <c r="H97" s="35">
        <v>350</v>
      </c>
    </row>
    <row r="98" spans="1:10" x14ac:dyDescent="0.3">
      <c r="A98" s="36">
        <v>41848</v>
      </c>
      <c r="B98" s="42">
        <v>0.42083333333333334</v>
      </c>
      <c r="C98" s="13">
        <v>798</v>
      </c>
      <c r="D98" s="13">
        <v>0.52</v>
      </c>
      <c r="E98" s="13">
        <v>7.9</v>
      </c>
      <c r="F98" s="13">
        <v>7.99</v>
      </c>
      <c r="G98" s="13">
        <v>19.899999999999999</v>
      </c>
      <c r="H98" s="35">
        <v>187</v>
      </c>
    </row>
    <row r="99" spans="1:10" x14ac:dyDescent="0.3">
      <c r="A99" s="36">
        <v>41871</v>
      </c>
      <c r="B99" s="42">
        <v>0.43159722222222219</v>
      </c>
      <c r="C99" s="13">
        <v>508</v>
      </c>
      <c r="D99" s="13">
        <v>0.33019999999999999</v>
      </c>
      <c r="E99" s="13">
        <v>8.31</v>
      </c>
      <c r="F99" s="13">
        <v>7.94</v>
      </c>
      <c r="G99" s="13">
        <v>21.4</v>
      </c>
      <c r="H99" s="35">
        <v>7701</v>
      </c>
    </row>
    <row r="100" spans="1:10" x14ac:dyDescent="0.3">
      <c r="A100" s="36">
        <v>41899</v>
      </c>
      <c r="B100" s="26">
        <v>0.43008101851851849</v>
      </c>
      <c r="C100" s="13">
        <v>678</v>
      </c>
      <c r="D100" s="13">
        <v>0.442</v>
      </c>
      <c r="E100" s="13">
        <v>9.24</v>
      </c>
      <c r="F100" s="13">
        <v>7.88</v>
      </c>
      <c r="G100" s="13">
        <v>14.4</v>
      </c>
      <c r="H100" s="35">
        <v>278</v>
      </c>
    </row>
    <row r="101" spans="1:10" x14ac:dyDescent="0.3">
      <c r="A101" s="36">
        <v>41927</v>
      </c>
      <c r="B101" s="26">
        <v>0.41652777777777777</v>
      </c>
      <c r="C101" s="13">
        <v>583</v>
      </c>
      <c r="D101" s="13">
        <v>0.379</v>
      </c>
      <c r="E101" s="13">
        <v>8.83</v>
      </c>
      <c r="F101" s="13">
        <v>8.0500000000000007</v>
      </c>
      <c r="G101" s="13">
        <v>15</v>
      </c>
      <c r="H101" s="35">
        <v>809</v>
      </c>
      <c r="I101" s="38">
        <f>AVERAGE(H95:H101)</f>
        <v>3360.4285714285716</v>
      </c>
      <c r="J101" s="39" t="s">
        <v>116</v>
      </c>
    </row>
    <row r="102" spans="1:10" x14ac:dyDescent="0.3">
      <c r="A102" s="45">
        <v>42103</v>
      </c>
      <c r="B102" s="26">
        <v>0.4111805555555556</v>
      </c>
      <c r="C102" s="46">
        <v>774</v>
      </c>
      <c r="D102" s="46">
        <v>0.50049999999999994</v>
      </c>
      <c r="E102" s="46">
        <v>9.85</v>
      </c>
      <c r="F102" s="46">
        <v>7.82</v>
      </c>
      <c r="G102" s="46">
        <v>13.7</v>
      </c>
      <c r="H102" s="46">
        <v>1153</v>
      </c>
    </row>
    <row r="103" spans="1:10" x14ac:dyDescent="0.3">
      <c r="A103" s="45">
        <v>42135</v>
      </c>
      <c r="B103" s="42">
        <v>0.40817129629629628</v>
      </c>
      <c r="C103" s="13">
        <v>784</v>
      </c>
      <c r="D103" s="13">
        <v>0.50700000000000001</v>
      </c>
      <c r="E103" s="13">
        <v>8.58</v>
      </c>
      <c r="F103" s="13">
        <v>7.88</v>
      </c>
      <c r="G103" s="13">
        <v>19.5</v>
      </c>
      <c r="H103" s="35">
        <v>359</v>
      </c>
    </row>
    <row r="104" spans="1:10" x14ac:dyDescent="0.3">
      <c r="A104" s="45">
        <v>42170</v>
      </c>
      <c r="B104" s="42">
        <v>0.40680555555555559</v>
      </c>
      <c r="C104" s="13">
        <v>727</v>
      </c>
      <c r="D104" s="13">
        <v>0.47449999999999998</v>
      </c>
      <c r="E104" s="13">
        <v>7.26</v>
      </c>
      <c r="F104" s="13">
        <v>8.01</v>
      </c>
      <c r="G104" s="13">
        <v>23.1</v>
      </c>
      <c r="H104" s="35">
        <v>1071</v>
      </c>
    </row>
    <row r="105" spans="1:10" x14ac:dyDescent="0.3">
      <c r="A105" s="47">
        <v>42212</v>
      </c>
      <c r="B105" s="26">
        <v>0.41473379629629631</v>
      </c>
      <c r="C105" s="13">
        <v>517</v>
      </c>
      <c r="D105" s="13">
        <v>0.33610000000000001</v>
      </c>
      <c r="E105" s="13">
        <v>7.39</v>
      </c>
      <c r="F105" s="13">
        <v>7.94</v>
      </c>
      <c r="G105" s="13">
        <v>23.2</v>
      </c>
      <c r="H105" s="35">
        <v>3873</v>
      </c>
    </row>
    <row r="106" spans="1:10" x14ac:dyDescent="0.3">
      <c r="A106" s="47">
        <v>42235</v>
      </c>
      <c r="B106" s="26">
        <v>0.48269675925925926</v>
      </c>
      <c r="C106" s="13">
        <v>893</v>
      </c>
      <c r="D106" s="13">
        <v>0.57850000000000001</v>
      </c>
      <c r="E106" s="13">
        <v>7.43</v>
      </c>
      <c r="F106" s="13">
        <v>7.66</v>
      </c>
      <c r="G106" s="13">
        <v>22.4</v>
      </c>
      <c r="H106" s="35">
        <v>148</v>
      </c>
    </row>
    <row r="107" spans="1:10" x14ac:dyDescent="0.3">
      <c r="A107" s="47">
        <v>42263</v>
      </c>
      <c r="B107" s="26">
        <v>0.41651620370370374</v>
      </c>
      <c r="C107" s="13">
        <v>906</v>
      </c>
      <c r="D107" s="13">
        <v>0.59150000000000003</v>
      </c>
      <c r="E107" s="13">
        <v>7.78</v>
      </c>
      <c r="F107" s="13">
        <v>7.94</v>
      </c>
      <c r="G107" s="13">
        <v>16.3</v>
      </c>
      <c r="H107" s="35">
        <v>161</v>
      </c>
    </row>
    <row r="108" spans="1:10" x14ac:dyDescent="0.3">
      <c r="A108" s="47">
        <v>42291</v>
      </c>
      <c r="B108" s="26">
        <v>0.43790509259259264</v>
      </c>
      <c r="C108" s="13">
        <v>942</v>
      </c>
      <c r="D108" s="13">
        <v>0.61099999999999999</v>
      </c>
      <c r="E108" s="13">
        <v>7.76</v>
      </c>
      <c r="F108" s="13">
        <v>7.89</v>
      </c>
      <c r="G108" s="13">
        <v>12.8</v>
      </c>
      <c r="H108" s="35">
        <v>240</v>
      </c>
      <c r="I108" s="38">
        <f>AVERAGE(H102:H108)</f>
        <v>1000.7142857142857</v>
      </c>
      <c r="J108" s="39" t="s">
        <v>117</v>
      </c>
    </row>
    <row r="109" spans="1:10" x14ac:dyDescent="0.3">
      <c r="A109" s="47">
        <v>42474</v>
      </c>
      <c r="B109" s="26">
        <v>0.40291666666666665</v>
      </c>
      <c r="C109" s="13">
        <v>719</v>
      </c>
      <c r="D109" s="13">
        <v>0.4667</v>
      </c>
      <c r="E109" s="48">
        <v>11</v>
      </c>
      <c r="F109" s="13">
        <v>8.08</v>
      </c>
      <c r="G109" s="13">
        <v>9</v>
      </c>
      <c r="H109" s="35">
        <v>250</v>
      </c>
    </row>
    <row r="110" spans="1:10" x14ac:dyDescent="0.3">
      <c r="A110" s="47">
        <v>42516</v>
      </c>
      <c r="B110" s="42">
        <v>0.40431712962962968</v>
      </c>
      <c r="C110" s="13">
        <v>821</v>
      </c>
      <c r="D110" s="13">
        <v>0.53300000000000003</v>
      </c>
      <c r="E110" s="13">
        <v>7.32</v>
      </c>
      <c r="F110" s="13">
        <v>7.83</v>
      </c>
      <c r="G110" s="13">
        <v>19.600000000000001</v>
      </c>
      <c r="H110" s="35">
        <v>359</v>
      </c>
    </row>
    <row r="111" spans="1:10" x14ac:dyDescent="0.3">
      <c r="A111" s="47">
        <v>42544</v>
      </c>
      <c r="B111" s="26">
        <v>0.40584490740740736</v>
      </c>
      <c r="C111" s="13">
        <v>319.8</v>
      </c>
      <c r="D111" s="13">
        <v>0.20799999999999999</v>
      </c>
      <c r="E111" s="13">
        <v>7.43</v>
      </c>
      <c r="F111" s="13">
        <v>7.74</v>
      </c>
      <c r="G111" s="13">
        <v>22.6</v>
      </c>
      <c r="H111" s="35">
        <v>17329</v>
      </c>
    </row>
    <row r="112" spans="1:10" x14ac:dyDescent="0.3">
      <c r="A112" s="47">
        <v>42570</v>
      </c>
      <c r="B112" s="26">
        <v>0.39936342592592594</v>
      </c>
      <c r="C112" s="13">
        <v>508</v>
      </c>
      <c r="D112" s="13">
        <v>0.33019999999999999</v>
      </c>
      <c r="E112" s="13">
        <v>7.42</v>
      </c>
      <c r="F112" s="13">
        <v>7.94</v>
      </c>
      <c r="G112" s="13">
        <v>23.3</v>
      </c>
      <c r="H112" s="35">
        <v>909</v>
      </c>
    </row>
    <row r="113" spans="1:10" x14ac:dyDescent="0.3">
      <c r="A113" s="47">
        <v>42591</v>
      </c>
      <c r="B113" s="26">
        <v>0.39979166666666671</v>
      </c>
      <c r="C113" s="13">
        <v>806</v>
      </c>
      <c r="D113" s="13">
        <v>0.52649999999999997</v>
      </c>
      <c r="E113" s="13">
        <v>6.8</v>
      </c>
      <c r="F113" s="13">
        <v>7.99</v>
      </c>
      <c r="G113" s="13">
        <v>21.8</v>
      </c>
      <c r="H113" s="35">
        <v>399</v>
      </c>
    </row>
    <row r="114" spans="1:10" x14ac:dyDescent="0.3">
      <c r="A114" s="47">
        <v>42626</v>
      </c>
      <c r="B114" s="26">
        <v>0.41440972222222222</v>
      </c>
      <c r="C114" s="13">
        <v>633</v>
      </c>
      <c r="D114" s="13">
        <v>0.40949999999999998</v>
      </c>
      <c r="E114" s="13">
        <v>8.15</v>
      </c>
      <c r="F114" s="13">
        <v>7.84</v>
      </c>
      <c r="G114" s="13">
        <v>19.100000000000001</v>
      </c>
      <c r="H114" s="35">
        <v>201</v>
      </c>
    </row>
    <row r="115" spans="1:10" x14ac:dyDescent="0.3">
      <c r="A115" s="47">
        <v>42647</v>
      </c>
      <c r="B115" s="42">
        <v>0.40256944444444448</v>
      </c>
      <c r="C115" s="13">
        <v>722</v>
      </c>
      <c r="D115" s="13">
        <v>0.46800000000000003</v>
      </c>
      <c r="E115" s="13">
        <v>8.84</v>
      </c>
      <c r="F115" s="13">
        <v>7.88</v>
      </c>
      <c r="G115" s="13">
        <v>15.4</v>
      </c>
      <c r="H115" s="35">
        <v>171</v>
      </c>
      <c r="I115" s="38">
        <f>AVERAGE(H109:H115)</f>
        <v>2802.5714285714284</v>
      </c>
      <c r="J115" s="39" t="s">
        <v>118</v>
      </c>
    </row>
    <row r="116" spans="1:10" x14ac:dyDescent="0.3">
      <c r="A116" s="47">
        <v>42838</v>
      </c>
      <c r="B116" s="42">
        <v>0.3878819444444444</v>
      </c>
      <c r="C116" s="13">
        <v>774</v>
      </c>
      <c r="D116" s="13">
        <v>0.50049999999999994</v>
      </c>
      <c r="E116" s="13">
        <v>10.17</v>
      </c>
      <c r="F116" s="13">
        <v>7.93</v>
      </c>
      <c r="G116" s="13">
        <v>12.5</v>
      </c>
      <c r="H116" s="35">
        <v>265</v>
      </c>
    </row>
    <row r="117" spans="1:10" x14ac:dyDescent="0.3">
      <c r="A117" s="47">
        <v>42880</v>
      </c>
      <c r="G117" s="13" t="s">
        <v>119</v>
      </c>
    </row>
    <row r="118" spans="1:10" x14ac:dyDescent="0.3">
      <c r="A118" s="47">
        <v>42908</v>
      </c>
      <c r="B118" s="42">
        <v>0.39255787037037032</v>
      </c>
      <c r="C118" s="13">
        <v>585</v>
      </c>
      <c r="D118" s="13">
        <v>0.377</v>
      </c>
      <c r="E118" s="13">
        <v>7.31</v>
      </c>
      <c r="F118" s="13">
        <v>7.99</v>
      </c>
      <c r="G118" s="13">
        <v>22.6</v>
      </c>
      <c r="H118" s="13">
        <v>529</v>
      </c>
    </row>
    <row r="119" spans="1:10" x14ac:dyDescent="0.3">
      <c r="A119" s="47">
        <v>42941</v>
      </c>
      <c r="B119" s="42">
        <v>0.42254629629629631</v>
      </c>
      <c r="C119" s="13">
        <v>647</v>
      </c>
      <c r="D119" s="13">
        <v>0.42249999999999999</v>
      </c>
      <c r="E119" s="13">
        <v>7.47</v>
      </c>
      <c r="F119" s="13">
        <v>7.91</v>
      </c>
      <c r="G119" s="13">
        <v>20.9</v>
      </c>
      <c r="H119" s="13">
        <v>199</v>
      </c>
    </row>
    <row r="120" spans="1:10" x14ac:dyDescent="0.3">
      <c r="A120" s="45">
        <v>42954</v>
      </c>
      <c r="B120" s="42">
        <v>0.41388888888888892</v>
      </c>
      <c r="C120" s="46">
        <v>772</v>
      </c>
      <c r="D120" s="46">
        <v>0.50049999999999994</v>
      </c>
      <c r="E120" s="46">
        <v>8</v>
      </c>
      <c r="F120" s="46">
        <v>7.79</v>
      </c>
      <c r="G120" s="46">
        <v>19</v>
      </c>
      <c r="H120" s="46">
        <v>238</v>
      </c>
    </row>
    <row r="121" spans="1:10" x14ac:dyDescent="0.3">
      <c r="A121" s="47">
        <v>42990</v>
      </c>
      <c r="B121" s="42">
        <v>0.43175925925925923</v>
      </c>
      <c r="C121" s="13">
        <v>963</v>
      </c>
      <c r="D121" s="13">
        <v>0.624</v>
      </c>
      <c r="E121" s="13">
        <v>8.49</v>
      </c>
      <c r="F121" s="13">
        <v>7.92</v>
      </c>
      <c r="G121" s="13">
        <v>15.7</v>
      </c>
      <c r="H121" s="13">
        <v>74</v>
      </c>
    </row>
    <row r="122" spans="1:10" x14ac:dyDescent="0.3">
      <c r="A122" s="47">
        <v>43011</v>
      </c>
      <c r="B122" s="42">
        <v>0.39437499999999998</v>
      </c>
      <c r="C122" s="13">
        <v>973</v>
      </c>
      <c r="D122" s="13">
        <v>0.63049999999999995</v>
      </c>
      <c r="E122" s="13">
        <v>7.44</v>
      </c>
      <c r="F122" s="13">
        <v>7.72</v>
      </c>
      <c r="G122" s="13">
        <v>15.7</v>
      </c>
      <c r="H122" s="13">
        <v>265</v>
      </c>
      <c r="I122" s="38">
        <f>AVERAGE(H116:H122)</f>
        <v>261.66666666666669</v>
      </c>
      <c r="J122" s="39" t="s">
        <v>120</v>
      </c>
    </row>
    <row r="123" spans="1:10" x14ac:dyDescent="0.3">
      <c r="A123" s="47">
        <v>43202</v>
      </c>
      <c r="B123" s="42">
        <v>0.39743055555555556</v>
      </c>
      <c r="C123" s="13">
        <v>797</v>
      </c>
      <c r="D123" s="13">
        <v>0.52</v>
      </c>
      <c r="E123" s="13">
        <v>10.64</v>
      </c>
      <c r="F123" s="13">
        <v>8.08</v>
      </c>
      <c r="G123" s="13">
        <v>10</v>
      </c>
      <c r="H123" s="13">
        <v>146</v>
      </c>
    </row>
    <row r="124" spans="1:10" x14ac:dyDescent="0.3">
      <c r="A124" s="47">
        <v>43244</v>
      </c>
      <c r="G124" s="35" t="s">
        <v>121</v>
      </c>
    </row>
    <row r="125" spans="1:10" x14ac:dyDescent="0.3">
      <c r="A125" s="47">
        <v>43272</v>
      </c>
      <c r="B125" s="42">
        <v>0.42091435185185189</v>
      </c>
      <c r="C125" s="13">
        <v>607</v>
      </c>
      <c r="D125" s="13">
        <v>0.39650000000000002</v>
      </c>
      <c r="E125" s="13">
        <v>6.44</v>
      </c>
      <c r="F125" s="13">
        <v>7.88</v>
      </c>
      <c r="G125" s="13">
        <v>23.6</v>
      </c>
      <c r="H125" s="13">
        <v>3255</v>
      </c>
    </row>
    <row r="126" spans="1:10" x14ac:dyDescent="0.3">
      <c r="A126" s="47">
        <v>43305</v>
      </c>
      <c r="B126" s="26">
        <v>0.41068287037037038</v>
      </c>
      <c r="C126" s="13">
        <v>745</v>
      </c>
      <c r="D126" s="13">
        <v>0.48099999999999998</v>
      </c>
      <c r="E126" s="13">
        <v>7.25</v>
      </c>
      <c r="F126" s="13">
        <v>7.64</v>
      </c>
      <c r="G126" s="13">
        <v>20.399999999999999</v>
      </c>
      <c r="H126" s="13">
        <v>345</v>
      </c>
    </row>
    <row r="127" spans="1:10" x14ac:dyDescent="0.3">
      <c r="A127" s="49">
        <v>43318</v>
      </c>
      <c r="B127" s="42">
        <v>0.42643518518518514</v>
      </c>
      <c r="C127" s="50">
        <v>727</v>
      </c>
      <c r="D127" s="50">
        <v>0.47449999999999998</v>
      </c>
      <c r="E127" s="50">
        <v>8.1300000000000008</v>
      </c>
      <c r="F127" s="50">
        <v>7.86</v>
      </c>
      <c r="G127" s="50">
        <v>23.1</v>
      </c>
      <c r="H127" s="50">
        <v>272</v>
      </c>
    </row>
    <row r="128" spans="1:10" x14ac:dyDescent="0.3">
      <c r="A128" s="47">
        <v>43354</v>
      </c>
      <c r="B128" s="42">
        <v>0.42930555555555555</v>
      </c>
      <c r="C128" s="13">
        <v>586</v>
      </c>
      <c r="D128" s="13">
        <v>0.38350000000000001</v>
      </c>
      <c r="E128" s="13">
        <v>9.0299999999999994</v>
      </c>
      <c r="F128" s="13">
        <v>8.23</v>
      </c>
      <c r="G128" s="13">
        <v>18.2</v>
      </c>
      <c r="H128" s="13">
        <v>573</v>
      </c>
    </row>
    <row r="129" spans="1:10" x14ac:dyDescent="0.3">
      <c r="A129" s="51">
        <v>43375</v>
      </c>
      <c r="B129" s="42">
        <v>0.44795138888888886</v>
      </c>
      <c r="C129" s="13">
        <v>737</v>
      </c>
      <c r="D129" s="13">
        <v>0.48099999999999998</v>
      </c>
      <c r="E129" s="13">
        <v>8.1199999999999992</v>
      </c>
      <c r="F129" s="13">
        <v>8.11</v>
      </c>
      <c r="G129" s="13">
        <v>19.3</v>
      </c>
      <c r="H129" s="13">
        <v>160</v>
      </c>
      <c r="I129" s="38">
        <f>AVERAGE(H123:H129)</f>
        <v>791.83333333333337</v>
      </c>
      <c r="J129" s="39" t="s">
        <v>122</v>
      </c>
    </row>
    <row r="130" spans="1:10" x14ac:dyDescent="0.3">
      <c r="A130" s="51">
        <v>43566</v>
      </c>
      <c r="B130" s="42">
        <v>0.41262731481481479</v>
      </c>
      <c r="C130" s="13">
        <v>856</v>
      </c>
      <c r="D130" s="13">
        <v>0.55900000000000005</v>
      </c>
      <c r="E130" s="13">
        <v>11.9</v>
      </c>
      <c r="F130" s="13">
        <v>8.0299999999999994</v>
      </c>
      <c r="G130" s="13">
        <v>10.4</v>
      </c>
      <c r="H130" s="13">
        <v>86</v>
      </c>
    </row>
    <row r="131" spans="1:10" x14ac:dyDescent="0.3">
      <c r="A131" s="51">
        <v>43598</v>
      </c>
      <c r="B131" s="43">
        <v>0.43297453703703703</v>
      </c>
      <c r="C131" s="13">
        <v>710</v>
      </c>
      <c r="D131" s="13">
        <v>0.46150000000000002</v>
      </c>
      <c r="E131" s="13">
        <v>9.98</v>
      </c>
      <c r="F131" s="13">
        <v>8.2899999999999991</v>
      </c>
      <c r="G131" s="13">
        <v>11.6</v>
      </c>
      <c r="H131" s="13">
        <v>556</v>
      </c>
    </row>
    <row r="132" spans="1:10" x14ac:dyDescent="0.3">
      <c r="A132" s="51">
        <v>43633</v>
      </c>
      <c r="B132" s="42">
        <v>0.39706018518518515</v>
      </c>
      <c r="C132" s="13">
        <v>518</v>
      </c>
      <c r="D132" s="13">
        <v>0.3367</v>
      </c>
      <c r="E132" s="52" t="s">
        <v>123</v>
      </c>
      <c r="F132" s="13">
        <v>7.93</v>
      </c>
      <c r="G132" s="13">
        <v>20.8</v>
      </c>
      <c r="H132" s="13">
        <v>1470</v>
      </c>
    </row>
    <row r="133" spans="1:10" x14ac:dyDescent="0.3">
      <c r="A133" s="51">
        <v>43675</v>
      </c>
      <c r="B133" s="43">
        <v>0.38662037037037034</v>
      </c>
      <c r="C133" s="13">
        <v>763</v>
      </c>
      <c r="D133" s="13">
        <v>0.49399999999999999</v>
      </c>
      <c r="E133" s="13">
        <v>7.09</v>
      </c>
      <c r="F133" s="13">
        <v>7.86</v>
      </c>
      <c r="G133" s="13">
        <v>22.3</v>
      </c>
      <c r="H133" s="13">
        <v>211</v>
      </c>
    </row>
    <row r="134" spans="1:10" x14ac:dyDescent="0.3">
      <c r="A134" s="51">
        <v>43698</v>
      </c>
      <c r="B134" s="42">
        <v>0.39586805555555554</v>
      </c>
      <c r="C134" s="13">
        <v>598</v>
      </c>
      <c r="D134" s="13">
        <v>0.39</v>
      </c>
      <c r="E134" s="13">
        <v>7.49</v>
      </c>
      <c r="F134" s="13">
        <v>7.91</v>
      </c>
      <c r="G134" s="13">
        <v>22.6</v>
      </c>
      <c r="H134" s="13">
        <v>496</v>
      </c>
    </row>
    <row r="135" spans="1:10" x14ac:dyDescent="0.3">
      <c r="A135" s="51">
        <v>43727</v>
      </c>
      <c r="B135" s="43">
        <v>0.48195601851851855</v>
      </c>
      <c r="C135" s="13">
        <v>908</v>
      </c>
      <c r="D135" s="13">
        <v>0.59150000000000003</v>
      </c>
      <c r="E135" s="13">
        <v>6.75</v>
      </c>
      <c r="F135" s="13">
        <v>7.83</v>
      </c>
      <c r="G135" s="13">
        <v>19.399999999999999</v>
      </c>
      <c r="H135" s="13">
        <v>487</v>
      </c>
    </row>
    <row r="136" spans="1:10" x14ac:dyDescent="0.3">
      <c r="A136" s="51">
        <v>43754</v>
      </c>
      <c r="B136" s="43">
        <v>0.42818287037037034</v>
      </c>
      <c r="C136" s="13">
        <v>820</v>
      </c>
      <c r="D136" s="13">
        <v>0.53300000000000003</v>
      </c>
      <c r="E136" s="13">
        <v>9.6</v>
      </c>
      <c r="F136" s="13">
        <v>7.91</v>
      </c>
      <c r="G136" s="13">
        <v>11.9</v>
      </c>
      <c r="H136" s="13">
        <v>93</v>
      </c>
      <c r="I136" s="38">
        <f>AVERAGE(H130:H136)</f>
        <v>485.57142857142856</v>
      </c>
      <c r="J136" s="39" t="s">
        <v>124</v>
      </c>
    </row>
    <row r="137" spans="1:10" x14ac:dyDescent="0.3">
      <c r="A137" s="51">
        <v>43930</v>
      </c>
      <c r="B137" s="43">
        <v>0.44721064814814815</v>
      </c>
      <c r="C137" s="13">
        <v>678</v>
      </c>
      <c r="D137" s="13">
        <v>0.442</v>
      </c>
      <c r="E137" s="13">
        <v>10.15</v>
      </c>
      <c r="F137" s="13">
        <v>7.83</v>
      </c>
      <c r="G137" s="13">
        <v>12.2</v>
      </c>
      <c r="H137" s="13">
        <v>1483</v>
      </c>
    </row>
    <row r="138" spans="1:10" x14ac:dyDescent="0.3">
      <c r="A138" s="47">
        <v>43972</v>
      </c>
      <c r="B138" s="42">
        <v>0.3835069444444445</v>
      </c>
      <c r="C138" s="13">
        <v>626</v>
      </c>
      <c r="D138" s="13">
        <v>0.40629999999999999</v>
      </c>
      <c r="E138" s="13">
        <v>9.16</v>
      </c>
      <c r="F138" s="13">
        <v>8.07</v>
      </c>
      <c r="G138" s="13">
        <v>14.3</v>
      </c>
      <c r="H138" s="13">
        <v>561</v>
      </c>
    </row>
    <row r="139" spans="1:10" x14ac:dyDescent="0.3">
      <c r="A139" s="47">
        <v>43986</v>
      </c>
      <c r="B139" s="43">
        <v>0.35652777777777778</v>
      </c>
      <c r="C139" s="13">
        <v>716</v>
      </c>
      <c r="D139" s="13">
        <v>0.46800000000000003</v>
      </c>
      <c r="E139" s="13">
        <v>5.81</v>
      </c>
      <c r="F139" s="13">
        <v>7.7</v>
      </c>
      <c r="G139" s="13">
        <v>20.7</v>
      </c>
      <c r="H139" s="13">
        <v>1211</v>
      </c>
    </row>
    <row r="140" spans="1:10" x14ac:dyDescent="0.3">
      <c r="A140" s="51">
        <v>44035</v>
      </c>
      <c r="B140" s="42">
        <v>0.41851851851851851</v>
      </c>
      <c r="C140" s="13">
        <v>511</v>
      </c>
      <c r="D140" s="13">
        <v>0.33150000000000002</v>
      </c>
      <c r="E140" s="13">
        <v>5.83</v>
      </c>
      <c r="F140" s="13">
        <v>7.9</v>
      </c>
      <c r="G140" s="13">
        <v>24.6</v>
      </c>
      <c r="H140" s="13">
        <v>1842</v>
      </c>
    </row>
    <row r="141" spans="1:10" x14ac:dyDescent="0.3">
      <c r="A141" s="51">
        <v>44048</v>
      </c>
      <c r="B141" s="43">
        <v>0.45277777777777778</v>
      </c>
      <c r="C141" s="13">
        <v>682</v>
      </c>
      <c r="D141" s="13">
        <v>0.442</v>
      </c>
      <c r="E141" s="13">
        <v>6.68</v>
      </c>
      <c r="F141" s="13">
        <v>7.97</v>
      </c>
      <c r="G141" s="13">
        <v>19</v>
      </c>
      <c r="H141" s="13">
        <v>309</v>
      </c>
    </row>
    <row r="142" spans="1:10" x14ac:dyDescent="0.3">
      <c r="A142" s="51">
        <v>44076</v>
      </c>
      <c r="B142" s="43">
        <v>0.43582175925925926</v>
      </c>
      <c r="C142" s="13">
        <v>728</v>
      </c>
      <c r="D142" s="13">
        <v>0.47449999999999998</v>
      </c>
      <c r="E142" s="13">
        <v>6.4</v>
      </c>
      <c r="F142" s="13">
        <v>7.86</v>
      </c>
      <c r="G142" s="13">
        <v>21.9</v>
      </c>
      <c r="H142" s="13">
        <v>134</v>
      </c>
    </row>
    <row r="143" spans="1:10" x14ac:dyDescent="0.3">
      <c r="A143" s="47">
        <v>44111</v>
      </c>
      <c r="B143" s="42">
        <v>0.42253472222222221</v>
      </c>
      <c r="C143" s="13">
        <v>988</v>
      </c>
      <c r="D143" s="13">
        <v>0.64349999999999996</v>
      </c>
      <c r="E143" s="13">
        <v>8.6199999999999992</v>
      </c>
      <c r="F143" s="13">
        <v>7.71</v>
      </c>
      <c r="G143" s="13">
        <v>12.999999999999998</v>
      </c>
      <c r="H143" s="13">
        <v>40</v>
      </c>
      <c r="I143" s="38">
        <f>AVERAGE(H137:H143)</f>
        <v>797.14285714285711</v>
      </c>
      <c r="J143" s="39" t="s">
        <v>125</v>
      </c>
    </row>
    <row r="144" spans="1:10" x14ac:dyDescent="0.3">
      <c r="A144" s="53">
        <v>44300</v>
      </c>
      <c r="B144" s="43">
        <v>0.40969907407407408</v>
      </c>
      <c r="C144" s="13">
        <v>803</v>
      </c>
      <c r="D144" s="13">
        <v>0.52</v>
      </c>
      <c r="E144" s="13">
        <v>11.23</v>
      </c>
      <c r="F144" s="13">
        <v>7.68</v>
      </c>
      <c r="G144" s="13">
        <v>12.6</v>
      </c>
      <c r="H144" s="13">
        <v>135</v>
      </c>
    </row>
    <row r="145" spans="1:10" x14ac:dyDescent="0.3">
      <c r="A145" s="53">
        <v>44341</v>
      </c>
      <c r="B145" s="43">
        <v>0.42223379629629632</v>
      </c>
      <c r="C145" s="13">
        <v>948</v>
      </c>
      <c r="D145" s="13">
        <v>0.61750000000000005</v>
      </c>
      <c r="E145" s="13">
        <v>6.12</v>
      </c>
      <c r="F145" s="13">
        <v>7.71</v>
      </c>
      <c r="G145" s="13">
        <v>19.899999999999995</v>
      </c>
      <c r="H145" s="13">
        <v>110</v>
      </c>
    </row>
    <row r="146" spans="1:10" x14ac:dyDescent="0.3">
      <c r="A146" s="53">
        <v>44376</v>
      </c>
      <c r="B146" s="43">
        <v>0.40467592592592588</v>
      </c>
      <c r="C146" s="13">
        <v>734</v>
      </c>
      <c r="D146" s="13">
        <v>0.47449999999999998</v>
      </c>
      <c r="E146" s="13">
        <v>6.49</v>
      </c>
      <c r="F146" s="13">
        <v>7.89</v>
      </c>
      <c r="G146" s="13">
        <v>23.099999999999998</v>
      </c>
      <c r="H146" s="13">
        <v>345</v>
      </c>
    </row>
    <row r="147" spans="1:10" x14ac:dyDescent="0.3">
      <c r="A147" s="47">
        <v>44397</v>
      </c>
      <c r="B147" s="42">
        <v>0.42456018518518518</v>
      </c>
      <c r="C147" s="13">
        <v>695</v>
      </c>
      <c r="D147" s="13">
        <v>0.44850000000000001</v>
      </c>
      <c r="E147" s="13">
        <v>7.21</v>
      </c>
      <c r="F147" s="13">
        <v>7.97</v>
      </c>
      <c r="G147" s="13">
        <v>22.9</v>
      </c>
      <c r="H147" s="13">
        <v>179</v>
      </c>
    </row>
    <row r="148" spans="1:10" x14ac:dyDescent="0.3">
      <c r="A148" s="47">
        <v>44412</v>
      </c>
      <c r="B148" s="42">
        <v>0.41809027777777774</v>
      </c>
      <c r="C148" s="13">
        <v>957</v>
      </c>
      <c r="D148" s="13">
        <v>0.624</v>
      </c>
      <c r="E148" s="13">
        <v>7.19</v>
      </c>
      <c r="F148" s="13">
        <v>8.07</v>
      </c>
      <c r="G148" s="13">
        <v>20</v>
      </c>
      <c r="H148" s="13">
        <v>86</v>
      </c>
    </row>
    <row r="149" spans="1:10" x14ac:dyDescent="0.3">
      <c r="A149" s="53">
        <v>44469</v>
      </c>
      <c r="B149" s="42">
        <v>0.4064699074074074</v>
      </c>
      <c r="C149" s="13">
        <v>788</v>
      </c>
      <c r="D149" s="13">
        <v>0.51349999999999996</v>
      </c>
      <c r="E149" s="13">
        <v>8.43</v>
      </c>
      <c r="F149" s="13">
        <v>7.73</v>
      </c>
      <c r="G149" s="13">
        <v>17.100000000000001</v>
      </c>
      <c r="H149" s="13">
        <v>216</v>
      </c>
    </row>
    <row r="150" spans="1:10" x14ac:dyDescent="0.3">
      <c r="A150" s="53">
        <v>44481</v>
      </c>
      <c r="B150" s="42">
        <v>0.4025347222222222</v>
      </c>
      <c r="C150" s="13">
        <v>587</v>
      </c>
      <c r="D150" s="13">
        <v>0.38350000000000001</v>
      </c>
      <c r="E150" s="13">
        <v>8.06</v>
      </c>
      <c r="F150" s="13">
        <v>7.82</v>
      </c>
      <c r="G150" s="13">
        <v>20</v>
      </c>
      <c r="H150" s="13">
        <v>1017</v>
      </c>
      <c r="I150" s="38">
        <f>AVERAGE(H144:H150)</f>
        <v>298.28571428571428</v>
      </c>
      <c r="J150" s="39" t="s">
        <v>126</v>
      </c>
    </row>
    <row r="151" spans="1:10" x14ac:dyDescent="0.3">
      <c r="A151" s="53">
        <v>44657</v>
      </c>
      <c r="B151" s="42">
        <v>0.40894675925925927</v>
      </c>
      <c r="C151" s="13">
        <v>898</v>
      </c>
      <c r="D151" s="13">
        <v>0.58499999999999996</v>
      </c>
      <c r="E151" s="13">
        <v>11.13</v>
      </c>
      <c r="F151" s="13">
        <v>7.77</v>
      </c>
      <c r="G151" s="13">
        <v>10.1</v>
      </c>
      <c r="H151" s="13">
        <v>171</v>
      </c>
    </row>
    <row r="152" spans="1:10" x14ac:dyDescent="0.3">
      <c r="A152" s="53">
        <v>44700</v>
      </c>
      <c r="D152" s="13" t="s">
        <v>127</v>
      </c>
    </row>
    <row r="153" spans="1:10" x14ac:dyDescent="0.3">
      <c r="A153" s="53">
        <v>44763</v>
      </c>
      <c r="B153" s="43">
        <v>0.39475694444444448</v>
      </c>
      <c r="C153" s="13">
        <v>732</v>
      </c>
      <c r="D153" s="13">
        <v>0.47449999999999998</v>
      </c>
      <c r="E153" s="13">
        <v>7.75</v>
      </c>
      <c r="F153" s="13">
        <v>7.87</v>
      </c>
      <c r="G153" s="13">
        <v>22.1</v>
      </c>
      <c r="H153" s="13">
        <v>743</v>
      </c>
    </row>
    <row r="154" spans="1:10" x14ac:dyDescent="0.3">
      <c r="A154" s="53">
        <v>44781</v>
      </c>
      <c r="B154" s="43">
        <v>0.39348379629629626</v>
      </c>
      <c r="C154" s="13">
        <v>823</v>
      </c>
      <c r="D154" s="13">
        <v>0.53300000000000003</v>
      </c>
      <c r="E154" s="13">
        <v>7.33</v>
      </c>
      <c r="F154" s="13">
        <v>7.88</v>
      </c>
      <c r="G154" s="13">
        <v>24.6</v>
      </c>
      <c r="H154" s="13">
        <v>156</v>
      </c>
    </row>
    <row r="155" spans="1:10" x14ac:dyDescent="0.3">
      <c r="A155" s="53">
        <v>44832</v>
      </c>
      <c r="B155" s="42">
        <v>0.40297453703703701</v>
      </c>
      <c r="C155" s="13">
        <v>811</v>
      </c>
      <c r="D155" s="13">
        <v>0.52649999999999997</v>
      </c>
      <c r="E155" s="13">
        <v>9.06</v>
      </c>
      <c r="F155" s="13">
        <v>7.96</v>
      </c>
      <c r="G155" s="13">
        <v>13.8</v>
      </c>
      <c r="H155" s="13">
        <v>189</v>
      </c>
    </row>
    <row r="156" spans="1:10" x14ac:dyDescent="0.3">
      <c r="A156" s="53">
        <v>44847</v>
      </c>
      <c r="B156" s="42">
        <v>0.41401620370370368</v>
      </c>
      <c r="C156" s="13">
        <v>1854</v>
      </c>
      <c r="D156" s="13">
        <v>1.2024999999999999</v>
      </c>
      <c r="E156" s="13">
        <v>8.3800000000000008</v>
      </c>
      <c r="F156" s="13">
        <v>5.44</v>
      </c>
      <c r="G156" s="13">
        <v>12.2</v>
      </c>
      <c r="H156" s="13">
        <v>161</v>
      </c>
      <c r="I156" s="38">
        <f>AVERAGE(H151:H156)</f>
        <v>284</v>
      </c>
      <c r="J156" s="39" t="s">
        <v>128</v>
      </c>
    </row>
    <row r="157" spans="1:10" x14ac:dyDescent="0.3">
      <c r="A157" s="53">
        <v>45041</v>
      </c>
      <c r="B157" s="43">
        <v>0.44170138888888894</v>
      </c>
      <c r="C157" s="13">
        <v>805</v>
      </c>
      <c r="D157" s="13">
        <v>0.52</v>
      </c>
      <c r="E157" s="13">
        <v>10.32</v>
      </c>
      <c r="F157" s="13">
        <v>8.1300000000000008</v>
      </c>
      <c r="G157" s="13">
        <v>8.4</v>
      </c>
      <c r="H157" s="13">
        <v>52</v>
      </c>
    </row>
    <row r="158" spans="1:10" x14ac:dyDescent="0.3">
      <c r="A158" s="53">
        <v>45068</v>
      </c>
      <c r="B158" s="43">
        <v>0.40622685185185187</v>
      </c>
      <c r="C158" s="13">
        <v>828</v>
      </c>
      <c r="D158" s="13">
        <v>0.53949999999999998</v>
      </c>
      <c r="E158" s="13">
        <v>8</v>
      </c>
      <c r="F158" s="13">
        <v>7.9</v>
      </c>
      <c r="G158" s="13">
        <v>15.6</v>
      </c>
      <c r="H158" s="13">
        <v>145</v>
      </c>
    </row>
    <row r="159" spans="1:10" x14ac:dyDescent="0.3">
      <c r="A159" s="53">
        <v>45090</v>
      </c>
      <c r="B159" s="43">
        <v>0.39619212962962963</v>
      </c>
      <c r="C159" s="13">
        <v>894</v>
      </c>
      <c r="D159" s="13">
        <v>0.57850000000000001</v>
      </c>
      <c r="E159" s="13">
        <v>8.89</v>
      </c>
      <c r="F159" s="13">
        <v>7.64</v>
      </c>
      <c r="G159" s="13">
        <v>15.7</v>
      </c>
      <c r="H159" s="13">
        <v>134</v>
      </c>
    </row>
    <row r="160" spans="1:10" x14ac:dyDescent="0.3">
      <c r="A160" s="53">
        <v>45119</v>
      </c>
      <c r="B160" s="42">
        <v>0.42236111111111113</v>
      </c>
      <c r="C160" s="13">
        <v>688</v>
      </c>
      <c r="D160" s="13">
        <v>0.44850000000000001</v>
      </c>
      <c r="E160" s="13">
        <v>6.7</v>
      </c>
      <c r="F160" s="13">
        <v>7.75</v>
      </c>
      <c r="G160" s="13">
        <v>22</v>
      </c>
      <c r="H160" s="13">
        <v>160</v>
      </c>
    </row>
    <row r="161" spans="1:10" x14ac:dyDescent="0.3">
      <c r="A161" s="53">
        <v>45141</v>
      </c>
      <c r="B161" s="26">
        <v>0.52901620370370372</v>
      </c>
      <c r="C161" s="13">
        <v>0.76600000000000001</v>
      </c>
      <c r="D161" s="13">
        <v>0.50700000000000001</v>
      </c>
      <c r="E161" s="13">
        <v>8.3000000000000007</v>
      </c>
      <c r="F161" s="13">
        <v>7.96</v>
      </c>
      <c r="G161" s="13">
        <v>23.9</v>
      </c>
      <c r="H161" s="13">
        <v>262</v>
      </c>
    </row>
    <row r="162" spans="1:10" x14ac:dyDescent="0.3">
      <c r="A162" s="53">
        <v>45189</v>
      </c>
      <c r="B162" s="13" t="s">
        <v>129</v>
      </c>
      <c r="C162" s="13">
        <v>768</v>
      </c>
      <c r="D162" s="13">
        <v>0.50049999999999994</v>
      </c>
      <c r="E162" s="13">
        <v>9.7799999999999994</v>
      </c>
      <c r="F162" s="13">
        <v>8.0399999999999991</v>
      </c>
      <c r="G162" s="13">
        <v>17</v>
      </c>
      <c r="H162" s="13">
        <v>383</v>
      </c>
    </row>
    <row r="163" spans="1:10" x14ac:dyDescent="0.3">
      <c r="A163" s="53">
        <v>45204</v>
      </c>
      <c r="B163" s="42">
        <v>0.41261574074074076</v>
      </c>
      <c r="C163" s="13">
        <v>731</v>
      </c>
      <c r="D163" s="13">
        <v>0.47449999999999998</v>
      </c>
      <c r="E163" s="13">
        <v>7.24</v>
      </c>
      <c r="F163" s="13">
        <v>7.86</v>
      </c>
      <c r="G163" s="13">
        <v>20.3</v>
      </c>
      <c r="H163" s="13">
        <v>74</v>
      </c>
      <c r="I163" s="38">
        <f>AVERAGE(H157:H163)</f>
        <v>172.85714285714286</v>
      </c>
      <c r="J163" s="39" t="s">
        <v>130</v>
      </c>
    </row>
    <row r="164" spans="1:10" x14ac:dyDescent="0.3">
      <c r="A164" s="54">
        <v>45398</v>
      </c>
      <c r="B164" s="42">
        <v>0.38982638888888888</v>
      </c>
      <c r="C164" s="13">
        <v>725</v>
      </c>
      <c r="D164" s="13">
        <v>0.46800000000000003</v>
      </c>
      <c r="E164" s="13">
        <v>10.44</v>
      </c>
      <c r="F164" s="13">
        <v>7.83</v>
      </c>
      <c r="G164" s="13">
        <v>16.100000000000001</v>
      </c>
      <c r="H164" s="13">
        <v>241</v>
      </c>
    </row>
    <row r="165" spans="1:10" x14ac:dyDescent="0.3">
      <c r="A165" s="54">
        <v>45418</v>
      </c>
      <c r="B165" s="26">
        <v>0.41458333333333336</v>
      </c>
      <c r="C165" s="13">
        <v>930</v>
      </c>
      <c r="D165" s="13">
        <v>605</v>
      </c>
      <c r="E165" s="13">
        <v>10.76</v>
      </c>
      <c r="F165" s="13">
        <v>8.14</v>
      </c>
      <c r="G165" s="13">
        <v>17.5</v>
      </c>
      <c r="H165" s="13">
        <v>465</v>
      </c>
    </row>
    <row r="166" spans="1:10" x14ac:dyDescent="0.3">
      <c r="A166" s="54">
        <v>45463</v>
      </c>
      <c r="B166" s="43">
        <v>0.42748842592592595</v>
      </c>
      <c r="C166" s="13">
        <v>870</v>
      </c>
      <c r="D166" s="13">
        <v>0.5655</v>
      </c>
      <c r="E166" s="13">
        <v>7.52</v>
      </c>
      <c r="F166" s="13">
        <v>7.92</v>
      </c>
      <c r="G166" s="13">
        <v>24.1</v>
      </c>
      <c r="H166" s="13">
        <v>428</v>
      </c>
    </row>
    <row r="167" spans="1:10" x14ac:dyDescent="0.3">
      <c r="A167" s="54">
        <v>45488</v>
      </c>
      <c r="B167" s="26">
        <v>0.43818287037037035</v>
      </c>
      <c r="C167" s="13">
        <v>529</v>
      </c>
      <c r="D167" s="13">
        <v>344.1</v>
      </c>
      <c r="E167" s="13">
        <v>6.56</v>
      </c>
      <c r="F167" s="13">
        <v>7.91</v>
      </c>
      <c r="H167" s="13">
        <v>2064</v>
      </c>
    </row>
    <row r="168" spans="1:10" x14ac:dyDescent="0.3">
      <c r="A168" s="54">
        <v>45533</v>
      </c>
      <c r="B168" s="27">
        <v>0.47886574074074073</v>
      </c>
      <c r="C168" s="13">
        <v>913</v>
      </c>
      <c r="D168" s="13">
        <v>594</v>
      </c>
      <c r="E168" s="13">
        <v>9.68</v>
      </c>
      <c r="F168" s="13">
        <v>8.11</v>
      </c>
      <c r="G168" s="13">
        <v>22.8</v>
      </c>
      <c r="H168" s="13">
        <v>305</v>
      </c>
    </row>
    <row r="169" spans="1:10" x14ac:dyDescent="0.3">
      <c r="A169" s="34">
        <v>45551</v>
      </c>
      <c r="B169" s="27">
        <v>0.41934027777777777</v>
      </c>
      <c r="C169" s="13">
        <v>1031</v>
      </c>
      <c r="D169" s="13">
        <v>670</v>
      </c>
      <c r="E169" s="13">
        <v>7.59</v>
      </c>
      <c r="F169" s="13">
        <v>8.23</v>
      </c>
      <c r="G169" s="13">
        <v>17.5</v>
      </c>
      <c r="H169" s="13">
        <v>175</v>
      </c>
    </row>
    <row r="170" spans="1:10" x14ac:dyDescent="0.3">
      <c r="A170" s="34">
        <v>45589</v>
      </c>
      <c r="B170" s="27">
        <v>5.6111111111111112E-2</v>
      </c>
      <c r="C170" s="13">
        <v>958</v>
      </c>
      <c r="D170" s="13">
        <v>623</v>
      </c>
      <c r="E170" s="13">
        <v>9.59</v>
      </c>
      <c r="F170" s="13">
        <v>7.99</v>
      </c>
      <c r="G170" s="13">
        <v>12.3</v>
      </c>
      <c r="H170" s="13">
        <v>156</v>
      </c>
      <c r="I170" s="38">
        <f>AVERAGE(H164:H170)</f>
        <v>547.71428571428567</v>
      </c>
      <c r="J170" s="39" t="s">
        <v>145</v>
      </c>
    </row>
  </sheetData>
  <conditionalFormatting sqref="H1:I2 I3 E4:E17 H4:I154 E19:E20 E27 H155 H156:I163 H171:I65535">
    <cfRule type="cellIs" dxfId="18" priority="5" stopIfTrue="1" operator="greaterThanOrEqual">
      <formula>235</formula>
    </cfRule>
  </conditionalFormatting>
  <conditionalFormatting sqref="I156">
    <cfRule type="cellIs" dxfId="17" priority="3" stopIfTrue="1" operator="greaterThanOrEqual">
      <formula>235</formula>
    </cfRule>
  </conditionalFormatting>
  <conditionalFormatting sqref="I163">
    <cfRule type="cellIs" dxfId="16" priority="2" stopIfTrue="1" operator="greaterThanOrEqual">
      <formula>235</formula>
    </cfRule>
  </conditionalFormatting>
  <conditionalFormatting sqref="H164:I170">
    <cfRule type="cellIs" dxfId="4" priority="1" stopIfTrue="1" operator="greaterThanOrEqual">
      <formula>235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E21EC-EF1A-4605-AF3B-861A5196ED39}">
  <dimension ref="A1:P170"/>
  <sheetViews>
    <sheetView zoomScale="75" zoomScaleNormal="75" workbookViewId="0">
      <pane ySplit="3" topLeftCell="A163" activePane="bottomLeft" state="frozen"/>
      <selection pane="bottomLeft" activeCell="A171" sqref="A171"/>
    </sheetView>
  </sheetViews>
  <sheetFormatPr defaultRowHeight="14" x14ac:dyDescent="0.3"/>
  <cols>
    <col min="1" max="1" width="10.453125" style="30" customWidth="1"/>
    <col min="2" max="2" width="9.36328125" style="13" bestFit="1" customWidth="1"/>
    <col min="3" max="9" width="8.81640625" style="13" bestFit="1" customWidth="1"/>
    <col min="10" max="11" width="8.7265625" style="13"/>
    <col min="12" max="13" width="8.81640625" style="13" bestFit="1" customWidth="1"/>
    <col min="14" max="16384" width="8.7265625" style="13"/>
  </cols>
  <sheetData>
    <row r="1" spans="1:16" x14ac:dyDescent="0.3">
      <c r="A1" s="28" t="s">
        <v>131</v>
      </c>
      <c r="B1" s="29"/>
      <c r="C1" s="29" t="s">
        <v>87</v>
      </c>
      <c r="E1" s="29"/>
      <c r="F1" s="29" t="s">
        <v>132</v>
      </c>
      <c r="G1" s="29"/>
      <c r="H1" s="29"/>
      <c r="L1" s="30">
        <v>39.890528000000003</v>
      </c>
      <c r="M1" s="30">
        <v>-86.144306</v>
      </c>
      <c r="P1" s="31" t="s">
        <v>133</v>
      </c>
    </row>
    <row r="2" spans="1:16" x14ac:dyDescent="0.3">
      <c r="A2" s="32" t="s">
        <v>90</v>
      </c>
      <c r="B2" s="32" t="s">
        <v>91</v>
      </c>
      <c r="C2" s="32" t="s">
        <v>11</v>
      </c>
      <c r="D2" s="32" t="s">
        <v>13</v>
      </c>
      <c r="E2" s="32" t="s">
        <v>15</v>
      </c>
      <c r="F2" s="32" t="s">
        <v>9</v>
      </c>
      <c r="G2" s="32" t="s">
        <v>5</v>
      </c>
      <c r="H2" s="33" t="s">
        <v>92</v>
      </c>
      <c r="L2" s="30"/>
      <c r="M2" s="30"/>
      <c r="P2" s="31"/>
    </row>
    <row r="3" spans="1:16" x14ac:dyDescent="0.3">
      <c r="A3" s="32"/>
      <c r="B3" s="32" t="s">
        <v>93</v>
      </c>
      <c r="C3" s="32" t="s">
        <v>94</v>
      </c>
      <c r="D3" s="32" t="s">
        <v>95</v>
      </c>
      <c r="E3" s="32" t="s">
        <v>96</v>
      </c>
      <c r="F3" s="32" t="s">
        <v>2</v>
      </c>
      <c r="G3" s="32" t="s">
        <v>97</v>
      </c>
      <c r="H3" s="13" t="s">
        <v>98</v>
      </c>
    </row>
    <row r="4" spans="1:16" x14ac:dyDescent="0.3">
      <c r="A4" s="34">
        <v>36992</v>
      </c>
      <c r="B4" s="13">
        <v>95519</v>
      </c>
      <c r="C4" s="13">
        <v>543</v>
      </c>
      <c r="D4" s="13">
        <v>0.34700000000000003</v>
      </c>
      <c r="E4" s="13">
        <v>8.5500000000000007</v>
      </c>
      <c r="F4" s="13">
        <v>7.77</v>
      </c>
      <c r="G4" s="13">
        <v>17.489999999999998</v>
      </c>
      <c r="H4" s="13">
        <v>5040</v>
      </c>
      <c r="J4" s="13" t="s">
        <v>99</v>
      </c>
    </row>
    <row r="5" spans="1:16" x14ac:dyDescent="0.3">
      <c r="A5" s="34">
        <v>37027</v>
      </c>
      <c r="B5" s="13">
        <v>101411</v>
      </c>
      <c r="C5" s="13">
        <v>848</v>
      </c>
      <c r="D5" s="13">
        <v>0.54300000000000004</v>
      </c>
      <c r="E5" s="13">
        <v>7.74</v>
      </c>
      <c r="F5" s="13">
        <v>7.89</v>
      </c>
      <c r="G5" s="13">
        <v>18.12</v>
      </c>
      <c r="H5" s="13">
        <v>100</v>
      </c>
    </row>
    <row r="6" spans="1:16" x14ac:dyDescent="0.3">
      <c r="A6" s="34">
        <v>37068</v>
      </c>
      <c r="B6" s="13">
        <v>95031</v>
      </c>
      <c r="C6" s="13">
        <v>787</v>
      </c>
      <c r="D6" s="13">
        <v>0.504</v>
      </c>
      <c r="E6" s="13">
        <v>8.2799999999999994</v>
      </c>
      <c r="F6" s="13">
        <v>7.66</v>
      </c>
      <c r="G6" s="13">
        <v>18.52</v>
      </c>
      <c r="H6" s="13">
        <v>100</v>
      </c>
    </row>
    <row r="7" spans="1:16" x14ac:dyDescent="0.3">
      <c r="A7" s="34">
        <v>37096</v>
      </c>
      <c r="B7" s="13">
        <v>92748</v>
      </c>
      <c r="C7" s="13">
        <v>619</v>
      </c>
      <c r="D7" s="13">
        <v>0.39600000000000002</v>
      </c>
      <c r="E7" s="13">
        <v>7.25</v>
      </c>
      <c r="F7" s="13">
        <v>7.79</v>
      </c>
      <c r="G7" s="13">
        <v>24.02</v>
      </c>
      <c r="H7" s="13">
        <v>300</v>
      </c>
    </row>
    <row r="8" spans="1:16" x14ac:dyDescent="0.3">
      <c r="A8" s="34">
        <v>37132</v>
      </c>
      <c r="B8" s="13">
        <v>94048</v>
      </c>
      <c r="C8" s="13">
        <v>704.8</v>
      </c>
      <c r="D8" s="13">
        <v>0.45100000000000001</v>
      </c>
      <c r="E8" s="13">
        <v>7.94</v>
      </c>
      <c r="F8" s="13">
        <v>7.94</v>
      </c>
      <c r="G8" s="13">
        <v>20.05</v>
      </c>
      <c r="H8" s="13">
        <v>510</v>
      </c>
    </row>
    <row r="9" spans="1:16" x14ac:dyDescent="0.3">
      <c r="A9" s="34">
        <v>37153</v>
      </c>
      <c r="B9" s="13">
        <v>94507</v>
      </c>
      <c r="C9" s="13">
        <v>334</v>
      </c>
      <c r="D9" s="13">
        <v>0.214</v>
      </c>
      <c r="E9" s="13">
        <v>8.0500000000000007</v>
      </c>
      <c r="F9" s="13">
        <v>7.76</v>
      </c>
      <c r="G9" s="13">
        <v>19.829999999999998</v>
      </c>
      <c r="H9" s="13">
        <v>5460</v>
      </c>
      <c r="J9" s="13" t="s">
        <v>100</v>
      </c>
    </row>
    <row r="10" spans="1:16" x14ac:dyDescent="0.3">
      <c r="A10" s="34">
        <v>37174</v>
      </c>
      <c r="B10" s="13">
        <v>91923</v>
      </c>
      <c r="C10" s="13">
        <v>722</v>
      </c>
      <c r="D10" s="13">
        <v>0.46240000000000003</v>
      </c>
      <c r="E10" s="13">
        <v>9.56</v>
      </c>
      <c r="F10" s="13">
        <v>7.91</v>
      </c>
      <c r="G10" s="13">
        <v>13.32</v>
      </c>
      <c r="H10" s="13">
        <v>310</v>
      </c>
      <c r="I10" s="13">
        <f>AVERAGE(H4:H10)</f>
        <v>1688.5714285714287</v>
      </c>
      <c r="J10" s="13" t="s">
        <v>101</v>
      </c>
    </row>
    <row r="11" spans="1:16" x14ac:dyDescent="0.3">
      <c r="A11" s="34">
        <v>37368</v>
      </c>
      <c r="B11" s="13">
        <v>104707</v>
      </c>
      <c r="C11" s="13">
        <v>838</v>
      </c>
      <c r="D11" s="13">
        <v>0.53699999999999992</v>
      </c>
      <c r="E11" s="13">
        <v>10.83</v>
      </c>
      <c r="F11" s="13">
        <v>7.71</v>
      </c>
      <c r="G11" s="13">
        <v>12</v>
      </c>
      <c r="H11" s="13">
        <v>1376</v>
      </c>
    </row>
    <row r="12" spans="1:16" x14ac:dyDescent="0.3">
      <c r="A12" s="34">
        <v>37389</v>
      </c>
      <c r="B12" s="13">
        <v>95905</v>
      </c>
      <c r="C12" s="13">
        <v>568</v>
      </c>
      <c r="D12" s="13">
        <v>0.36399999999999999</v>
      </c>
      <c r="E12" s="13">
        <v>9.86</v>
      </c>
      <c r="F12" s="13">
        <v>7.53</v>
      </c>
      <c r="G12" s="13">
        <v>13.63</v>
      </c>
      <c r="H12" s="13">
        <v>6867</v>
      </c>
    </row>
    <row r="13" spans="1:16" x14ac:dyDescent="0.3">
      <c r="A13" s="34">
        <v>37425</v>
      </c>
      <c r="B13" s="13">
        <v>94809</v>
      </c>
      <c r="C13" s="13">
        <v>957.5</v>
      </c>
      <c r="D13" s="13">
        <v>0.61280000000000001</v>
      </c>
      <c r="E13" s="13">
        <v>7.62</v>
      </c>
      <c r="F13" s="13">
        <v>7.93</v>
      </c>
      <c r="G13" s="13">
        <v>17.920000000000002</v>
      </c>
      <c r="H13" s="13">
        <v>216</v>
      </c>
    </row>
    <row r="14" spans="1:16" x14ac:dyDescent="0.3">
      <c r="A14" s="34">
        <v>37446</v>
      </c>
      <c r="B14" s="13">
        <v>90242</v>
      </c>
      <c r="C14" s="13">
        <v>857</v>
      </c>
      <c r="D14" s="13">
        <v>0.54910000000000003</v>
      </c>
      <c r="E14" s="13">
        <v>7.05</v>
      </c>
      <c r="F14" s="13">
        <v>7.91</v>
      </c>
      <c r="G14" s="13">
        <v>21.21</v>
      </c>
      <c r="H14" s="13">
        <v>3255</v>
      </c>
      <c r="J14" s="13" t="s">
        <v>102</v>
      </c>
    </row>
    <row r="15" spans="1:16" x14ac:dyDescent="0.3">
      <c r="A15" s="34">
        <v>37490</v>
      </c>
      <c r="B15" s="13">
        <v>94452</v>
      </c>
      <c r="C15" s="13">
        <v>685</v>
      </c>
      <c r="D15" s="13">
        <v>0.43860000000000005</v>
      </c>
      <c r="E15" s="13">
        <v>7.39</v>
      </c>
      <c r="F15" s="13">
        <v>7.87</v>
      </c>
      <c r="G15" s="13">
        <v>22.35</v>
      </c>
      <c r="H15" s="13">
        <v>143</v>
      </c>
    </row>
    <row r="16" spans="1:16" x14ac:dyDescent="0.3">
      <c r="A16" s="34">
        <v>37510</v>
      </c>
      <c r="B16" s="13">
        <v>103548</v>
      </c>
      <c r="C16" s="13">
        <v>849.3</v>
      </c>
      <c r="D16" s="13">
        <v>0.54359999999999997</v>
      </c>
      <c r="E16" s="13">
        <v>7.53</v>
      </c>
      <c r="F16" s="13">
        <v>7.91</v>
      </c>
      <c r="G16" s="13">
        <v>18.89</v>
      </c>
      <c r="H16" s="13">
        <v>122</v>
      </c>
    </row>
    <row r="17" spans="1:10" x14ac:dyDescent="0.3">
      <c r="A17" s="34">
        <v>37544</v>
      </c>
      <c r="B17" s="13">
        <v>93102</v>
      </c>
      <c r="C17" s="13">
        <v>803.9</v>
      </c>
      <c r="D17" s="13">
        <v>0.51459999999999995</v>
      </c>
      <c r="E17" s="13">
        <v>10.45</v>
      </c>
      <c r="F17" s="13">
        <v>7.78</v>
      </c>
      <c r="G17" s="13">
        <v>9.3800000000000008</v>
      </c>
      <c r="H17" s="13">
        <v>187</v>
      </c>
      <c r="I17" s="13">
        <f>AVERAGE(H11:H17)</f>
        <v>1738</v>
      </c>
      <c r="J17" s="13" t="s">
        <v>103</v>
      </c>
    </row>
    <row r="18" spans="1:10" x14ac:dyDescent="0.3">
      <c r="A18" s="34">
        <v>37734</v>
      </c>
      <c r="B18" s="13">
        <v>100056</v>
      </c>
      <c r="C18" s="13">
        <v>883</v>
      </c>
      <c r="D18" s="13">
        <v>0.5655</v>
      </c>
      <c r="E18" s="13">
        <v>13.47</v>
      </c>
      <c r="F18" s="13">
        <v>7.79</v>
      </c>
      <c r="G18" s="13">
        <v>8.15</v>
      </c>
      <c r="H18" s="13">
        <v>52</v>
      </c>
    </row>
    <row r="19" spans="1:10" x14ac:dyDescent="0.3">
      <c r="A19" s="34">
        <v>37762</v>
      </c>
      <c r="B19" s="13">
        <v>94900</v>
      </c>
      <c r="C19" s="30" t="s">
        <v>104</v>
      </c>
      <c r="D19" s="30" t="s">
        <v>104</v>
      </c>
      <c r="E19" s="30" t="s">
        <v>104</v>
      </c>
      <c r="F19" s="30" t="s">
        <v>104</v>
      </c>
      <c r="G19" s="30" t="s">
        <v>104</v>
      </c>
      <c r="H19" s="13">
        <v>148</v>
      </c>
    </row>
    <row r="20" spans="1:10" x14ac:dyDescent="0.3">
      <c r="A20" s="34">
        <v>37797</v>
      </c>
      <c r="B20" s="13">
        <v>91821</v>
      </c>
      <c r="C20" s="13">
        <v>854</v>
      </c>
      <c r="D20" s="13">
        <v>0.54699999999999993</v>
      </c>
      <c r="E20" s="13">
        <v>7.91</v>
      </c>
      <c r="F20" s="13">
        <v>7.85</v>
      </c>
      <c r="G20" s="13">
        <v>18.97</v>
      </c>
      <c r="H20" s="13">
        <v>63</v>
      </c>
    </row>
    <row r="21" spans="1:10" x14ac:dyDescent="0.3">
      <c r="A21" s="34">
        <v>37830</v>
      </c>
      <c r="B21" s="13">
        <v>104206</v>
      </c>
      <c r="C21" s="13">
        <v>530.70000000000005</v>
      </c>
      <c r="D21" s="13">
        <v>0.33950000000000002</v>
      </c>
      <c r="E21" s="13">
        <v>8.16</v>
      </c>
      <c r="F21" s="13">
        <v>7.53</v>
      </c>
      <c r="G21" s="13">
        <v>21.48</v>
      </c>
      <c r="H21" s="13">
        <v>1850</v>
      </c>
    </row>
    <row r="22" spans="1:10" x14ac:dyDescent="0.3">
      <c r="A22" s="34">
        <v>37860</v>
      </c>
      <c r="B22" s="13">
        <v>93831</v>
      </c>
      <c r="C22" s="13">
        <v>698</v>
      </c>
      <c r="D22" s="13">
        <v>0.4471</v>
      </c>
      <c r="E22" s="13">
        <v>7.96</v>
      </c>
      <c r="F22" s="13">
        <v>8.0399999999999991</v>
      </c>
      <c r="G22" s="13">
        <v>21.33</v>
      </c>
      <c r="H22" s="13">
        <v>4352</v>
      </c>
      <c r="J22" s="13" t="s">
        <v>100</v>
      </c>
    </row>
    <row r="23" spans="1:10" x14ac:dyDescent="0.3">
      <c r="A23" s="34">
        <v>37887</v>
      </c>
      <c r="B23" s="13">
        <v>92601</v>
      </c>
      <c r="C23" s="13">
        <v>406</v>
      </c>
      <c r="D23" s="13">
        <v>0.26</v>
      </c>
      <c r="E23" s="13">
        <v>8.07</v>
      </c>
      <c r="F23" s="13">
        <v>7.9</v>
      </c>
      <c r="G23" s="13">
        <v>17.11</v>
      </c>
      <c r="H23" s="13">
        <v>3255</v>
      </c>
    </row>
    <row r="24" spans="1:10" x14ac:dyDescent="0.3">
      <c r="A24" s="34">
        <v>37923</v>
      </c>
      <c r="B24" s="13">
        <v>95746</v>
      </c>
      <c r="C24" s="13">
        <v>762.6</v>
      </c>
      <c r="D24" s="13">
        <v>0.48809999999999998</v>
      </c>
      <c r="E24" s="13">
        <v>11.33</v>
      </c>
      <c r="F24" s="13">
        <v>7.12</v>
      </c>
      <c r="G24" s="13">
        <v>8.3000000000000007</v>
      </c>
      <c r="H24" s="13">
        <v>73</v>
      </c>
      <c r="I24" s="13">
        <f>AVERAGE(H18:H24)</f>
        <v>1399</v>
      </c>
      <c r="J24" s="13" t="s">
        <v>105</v>
      </c>
    </row>
    <row r="25" spans="1:10" x14ac:dyDescent="0.3">
      <c r="A25" s="34">
        <v>38082</v>
      </c>
      <c r="B25" s="13">
        <v>92728</v>
      </c>
      <c r="C25" s="13">
        <v>793</v>
      </c>
      <c r="D25" s="13">
        <v>0.50700000000000001</v>
      </c>
      <c r="E25" s="13">
        <v>11.99</v>
      </c>
      <c r="F25" s="13">
        <v>7.21</v>
      </c>
      <c r="G25" s="13">
        <v>7.01</v>
      </c>
      <c r="H25" s="13">
        <v>181</v>
      </c>
    </row>
    <row r="26" spans="1:10" x14ac:dyDescent="0.3">
      <c r="A26" s="34">
        <v>38117</v>
      </c>
      <c r="B26" s="13">
        <v>93138</v>
      </c>
      <c r="C26" s="13">
        <v>927</v>
      </c>
      <c r="D26" s="13">
        <v>0.59299999999999997</v>
      </c>
      <c r="E26" s="13">
        <v>8.3699999999999992</v>
      </c>
      <c r="F26" s="13">
        <v>7.96</v>
      </c>
      <c r="G26" s="13">
        <v>18.190000000000001</v>
      </c>
      <c r="H26" s="13">
        <v>97</v>
      </c>
    </row>
    <row r="27" spans="1:10" x14ac:dyDescent="0.3">
      <c r="A27" s="34">
        <v>38148</v>
      </c>
      <c r="B27" s="13">
        <v>93800</v>
      </c>
      <c r="C27" s="13">
        <v>847.9</v>
      </c>
      <c r="D27" s="13">
        <v>0.54269999999999996</v>
      </c>
      <c r="E27" s="13">
        <v>8.89</v>
      </c>
      <c r="F27" s="13">
        <v>7.58</v>
      </c>
      <c r="G27" s="13">
        <v>20.8</v>
      </c>
      <c r="H27" s="13">
        <v>278</v>
      </c>
    </row>
    <row r="28" spans="1:10" x14ac:dyDescent="0.3">
      <c r="A28" s="34">
        <v>38196</v>
      </c>
      <c r="B28" s="13">
        <v>100958</v>
      </c>
      <c r="C28" s="13">
        <v>802</v>
      </c>
      <c r="D28" s="13">
        <v>0.51400000000000001</v>
      </c>
      <c r="E28" s="13">
        <v>8.8000000000000007</v>
      </c>
      <c r="F28" s="13">
        <v>7.91</v>
      </c>
      <c r="G28" s="13">
        <v>17.39</v>
      </c>
      <c r="H28" s="13">
        <v>145</v>
      </c>
    </row>
    <row r="29" spans="1:10" x14ac:dyDescent="0.3">
      <c r="A29" s="34">
        <v>38208</v>
      </c>
      <c r="B29" s="13">
        <v>95246</v>
      </c>
      <c r="C29" s="13">
        <v>790</v>
      </c>
      <c r="D29" s="13">
        <v>5.0599999999999996</v>
      </c>
      <c r="E29" s="13">
        <v>8.66</v>
      </c>
      <c r="F29" s="13">
        <v>7.69</v>
      </c>
      <c r="G29" s="13">
        <v>18.48</v>
      </c>
      <c r="H29" s="13">
        <v>345</v>
      </c>
    </row>
    <row r="30" spans="1:10" x14ac:dyDescent="0.3">
      <c r="A30" s="34">
        <v>38237</v>
      </c>
      <c r="B30" s="13">
        <v>94221</v>
      </c>
      <c r="C30" s="13">
        <v>713.6</v>
      </c>
      <c r="D30" s="13">
        <v>0.45669999999999999</v>
      </c>
      <c r="E30" s="13">
        <v>7.87</v>
      </c>
      <c r="F30" s="13">
        <v>7.82</v>
      </c>
      <c r="G30" s="13">
        <v>20.309999999999999</v>
      </c>
      <c r="H30" s="13">
        <v>504</v>
      </c>
    </row>
    <row r="31" spans="1:10" x14ac:dyDescent="0.3">
      <c r="A31" s="34">
        <v>38272</v>
      </c>
      <c r="B31" s="13">
        <v>94946</v>
      </c>
      <c r="C31" s="13">
        <v>983</v>
      </c>
      <c r="D31" s="13">
        <v>0.62960000000000005</v>
      </c>
      <c r="E31" s="13">
        <v>10.039999999999999</v>
      </c>
      <c r="F31" s="13">
        <v>7.78</v>
      </c>
      <c r="G31" s="13">
        <v>11.44</v>
      </c>
      <c r="H31" s="13">
        <v>85</v>
      </c>
      <c r="I31" s="13">
        <f>AVERAGE(H25:H31)</f>
        <v>233.57142857142858</v>
      </c>
      <c r="J31" s="13" t="s">
        <v>106</v>
      </c>
    </row>
    <row r="32" spans="1:10" x14ac:dyDescent="0.3">
      <c r="A32" s="34">
        <v>38468</v>
      </c>
      <c r="B32" s="35">
        <v>92637</v>
      </c>
      <c r="C32" s="35">
        <v>499</v>
      </c>
      <c r="D32" s="35">
        <v>0.33650000000000002</v>
      </c>
      <c r="E32" s="35">
        <v>8.6999999999999993</v>
      </c>
      <c r="F32" s="35">
        <v>7.14</v>
      </c>
      <c r="G32" s="35">
        <v>12.18</v>
      </c>
      <c r="H32" s="35">
        <v>393</v>
      </c>
    </row>
    <row r="33" spans="1:10" x14ac:dyDescent="0.3">
      <c r="A33" s="34">
        <v>38498</v>
      </c>
      <c r="B33" s="35">
        <v>90148</v>
      </c>
      <c r="C33" s="35">
        <v>849.8</v>
      </c>
      <c r="D33" s="35">
        <v>0.54379999999999995</v>
      </c>
      <c r="E33" s="35">
        <v>8.81</v>
      </c>
      <c r="F33" s="35">
        <v>7.87</v>
      </c>
      <c r="G33" s="35">
        <v>14.81</v>
      </c>
      <c r="H33" s="35">
        <v>31</v>
      </c>
    </row>
    <row r="34" spans="1:10" x14ac:dyDescent="0.3">
      <c r="A34" s="34">
        <v>38526</v>
      </c>
      <c r="B34" s="35">
        <v>93332</v>
      </c>
      <c r="C34" s="35">
        <v>1091</v>
      </c>
      <c r="D34" s="35">
        <v>0.69840000000000002</v>
      </c>
      <c r="E34" s="35">
        <v>8.26</v>
      </c>
      <c r="F34" s="35">
        <v>7.86</v>
      </c>
      <c r="G34" s="35">
        <v>19.489999999999998</v>
      </c>
      <c r="H34" s="35">
        <v>228</v>
      </c>
    </row>
    <row r="35" spans="1:10" x14ac:dyDescent="0.3">
      <c r="A35" s="34">
        <v>38561</v>
      </c>
      <c r="B35" s="35">
        <v>90101</v>
      </c>
      <c r="C35" s="35">
        <v>403.8</v>
      </c>
      <c r="D35" s="35">
        <v>0.25840000000000002</v>
      </c>
      <c r="E35" s="35">
        <v>9.0500000000000007</v>
      </c>
      <c r="F35" s="35">
        <v>7.89</v>
      </c>
      <c r="G35" s="35">
        <v>21.23</v>
      </c>
      <c r="H35" s="35">
        <v>759</v>
      </c>
    </row>
    <row r="36" spans="1:10" x14ac:dyDescent="0.3">
      <c r="A36" s="34">
        <v>38589</v>
      </c>
      <c r="B36" s="35">
        <v>94926</v>
      </c>
      <c r="C36" s="35">
        <v>871.9</v>
      </c>
      <c r="D36" s="35">
        <v>0.55800000000000005</v>
      </c>
      <c r="E36" s="35">
        <v>9.19</v>
      </c>
      <c r="F36" s="35">
        <v>8.02</v>
      </c>
      <c r="G36" s="35">
        <v>18.63</v>
      </c>
      <c r="H36" s="35">
        <v>119</v>
      </c>
    </row>
    <row r="37" spans="1:10" x14ac:dyDescent="0.3">
      <c r="A37" s="34">
        <v>38624</v>
      </c>
      <c r="B37" s="35">
        <v>95013</v>
      </c>
      <c r="C37" s="35">
        <v>487.8</v>
      </c>
      <c r="D37" s="35">
        <v>0.31219999999999998</v>
      </c>
      <c r="E37" s="35">
        <v>8.3800000000000008</v>
      </c>
      <c r="F37" s="35">
        <v>8.07</v>
      </c>
      <c r="G37" s="35">
        <v>17.21</v>
      </c>
      <c r="H37" s="35">
        <v>1050</v>
      </c>
    </row>
    <row r="38" spans="1:10" x14ac:dyDescent="0.3">
      <c r="A38" s="34">
        <v>38652</v>
      </c>
      <c r="B38" s="35">
        <v>91951</v>
      </c>
      <c r="C38" s="35">
        <v>798.2</v>
      </c>
      <c r="D38" s="35">
        <v>0.51080000000000003</v>
      </c>
      <c r="E38" s="35">
        <v>11.01</v>
      </c>
      <c r="F38" s="35">
        <v>8.06</v>
      </c>
      <c r="G38" s="35">
        <v>9.4499999999999993</v>
      </c>
      <c r="H38" s="35">
        <v>74</v>
      </c>
      <c r="I38" s="13">
        <f>AVERAGE(H32:H38)</f>
        <v>379.14285714285717</v>
      </c>
      <c r="J38" s="13" t="s">
        <v>107</v>
      </c>
    </row>
    <row r="39" spans="1:10" x14ac:dyDescent="0.3">
      <c r="A39" s="34">
        <v>38820</v>
      </c>
      <c r="B39" s="35">
        <v>95055</v>
      </c>
      <c r="C39" s="35">
        <v>826.1</v>
      </c>
      <c r="D39" s="35">
        <v>0.52869999999999995</v>
      </c>
      <c r="E39" s="35">
        <v>9.44</v>
      </c>
      <c r="F39" s="35">
        <v>7.86</v>
      </c>
      <c r="G39" s="35">
        <v>13.9</v>
      </c>
      <c r="H39" s="35">
        <v>233</v>
      </c>
    </row>
    <row r="40" spans="1:10" x14ac:dyDescent="0.3">
      <c r="A40" s="34">
        <v>38852</v>
      </c>
      <c r="B40" s="35">
        <v>101002</v>
      </c>
      <c r="C40" s="35">
        <v>2</v>
      </c>
      <c r="D40" s="35">
        <v>1E-3</v>
      </c>
      <c r="E40" s="35">
        <v>7.59</v>
      </c>
      <c r="F40" s="35">
        <v>7.91</v>
      </c>
      <c r="G40" s="35">
        <v>16.920000000000002</v>
      </c>
      <c r="H40" s="35">
        <v>354</v>
      </c>
    </row>
    <row r="41" spans="1:10" x14ac:dyDescent="0.3">
      <c r="A41" s="34">
        <v>38887</v>
      </c>
      <c r="B41" s="35">
        <v>93107</v>
      </c>
      <c r="C41" s="35">
        <v>695.1</v>
      </c>
      <c r="D41" s="35">
        <v>0.44490000000000002</v>
      </c>
      <c r="E41" s="35">
        <v>7.67</v>
      </c>
      <c r="F41" s="35">
        <v>7.93</v>
      </c>
      <c r="G41" s="35">
        <v>20.62</v>
      </c>
      <c r="H41" s="35">
        <v>2909</v>
      </c>
    </row>
    <row r="42" spans="1:10" x14ac:dyDescent="0.3">
      <c r="A42" s="34">
        <v>38929</v>
      </c>
      <c r="B42" s="35">
        <v>100545</v>
      </c>
      <c r="C42" s="35">
        <v>640.79999999999995</v>
      </c>
      <c r="D42" s="35">
        <v>0.41010000000000002</v>
      </c>
      <c r="E42" s="35">
        <v>7.28</v>
      </c>
      <c r="F42" s="35">
        <v>7.88</v>
      </c>
      <c r="G42" s="35">
        <v>24.51</v>
      </c>
      <c r="H42" s="35">
        <v>156</v>
      </c>
    </row>
    <row r="43" spans="1:10" x14ac:dyDescent="0.3">
      <c r="A43" s="34">
        <v>38950</v>
      </c>
      <c r="B43" s="35">
        <v>94443</v>
      </c>
      <c r="C43" s="35">
        <v>804.5</v>
      </c>
      <c r="D43" s="35">
        <v>0.51490000000000002</v>
      </c>
      <c r="E43" s="35">
        <v>7.91</v>
      </c>
      <c r="F43" s="35">
        <v>7.93</v>
      </c>
      <c r="G43" s="35">
        <v>19.02</v>
      </c>
      <c r="H43" s="35">
        <v>74</v>
      </c>
    </row>
    <row r="44" spans="1:10" x14ac:dyDescent="0.3">
      <c r="A44" s="34">
        <v>38985</v>
      </c>
      <c r="B44" s="35">
        <v>100210</v>
      </c>
      <c r="C44" s="35">
        <v>568</v>
      </c>
      <c r="D44" s="35">
        <v>0.36399999999999999</v>
      </c>
      <c r="E44" s="35">
        <v>8.66</v>
      </c>
      <c r="F44" s="35">
        <v>7.74</v>
      </c>
      <c r="G44" s="35">
        <v>15.71</v>
      </c>
      <c r="H44" s="35">
        <v>213</v>
      </c>
    </row>
    <row r="45" spans="1:10" x14ac:dyDescent="0.3">
      <c r="A45" s="34">
        <v>39006</v>
      </c>
      <c r="B45" s="35">
        <v>114101</v>
      </c>
      <c r="C45" s="35">
        <v>819.4</v>
      </c>
      <c r="D45" s="35">
        <v>0.52439999999999998</v>
      </c>
      <c r="E45" s="35">
        <v>10.69</v>
      </c>
      <c r="F45" s="35">
        <v>7.46</v>
      </c>
      <c r="G45" s="35">
        <v>10.84</v>
      </c>
      <c r="H45" s="35">
        <v>20</v>
      </c>
      <c r="I45" s="13">
        <f>AVERAGE(H39:H45)</f>
        <v>565.57142857142856</v>
      </c>
      <c r="J45" s="13" t="s">
        <v>108</v>
      </c>
    </row>
    <row r="46" spans="1:10" x14ac:dyDescent="0.3">
      <c r="A46" s="36">
        <v>39184</v>
      </c>
      <c r="B46" s="35">
        <v>103520</v>
      </c>
      <c r="C46" s="35">
        <v>611.5</v>
      </c>
      <c r="D46" s="35">
        <v>0.39140000000000003</v>
      </c>
      <c r="E46" s="35">
        <v>11.01</v>
      </c>
      <c r="F46" s="35">
        <v>6.99</v>
      </c>
      <c r="G46" s="35">
        <v>8.2899999999999991</v>
      </c>
      <c r="H46" s="35">
        <v>576</v>
      </c>
      <c r="I46" s="35"/>
      <c r="J46" s="35"/>
    </row>
    <row r="47" spans="1:10" x14ac:dyDescent="0.3">
      <c r="A47" s="36">
        <v>39216</v>
      </c>
      <c r="B47" s="35">
        <v>100317</v>
      </c>
      <c r="C47" s="35">
        <v>789.1</v>
      </c>
      <c r="D47" s="35">
        <v>0.505</v>
      </c>
      <c r="E47" s="35">
        <v>9.09</v>
      </c>
      <c r="F47" s="35">
        <v>7.59</v>
      </c>
      <c r="G47" s="35">
        <v>14.53</v>
      </c>
      <c r="H47" s="35">
        <v>148</v>
      </c>
      <c r="I47" s="35"/>
      <c r="J47" s="35"/>
    </row>
    <row r="48" spans="1:10" x14ac:dyDescent="0.3">
      <c r="A48" s="36">
        <v>39251</v>
      </c>
      <c r="B48" s="35">
        <v>105644</v>
      </c>
      <c r="C48" s="35">
        <v>897</v>
      </c>
      <c r="D48" s="35">
        <v>0.57410000000000005</v>
      </c>
      <c r="E48" s="35">
        <v>7.29</v>
      </c>
      <c r="F48" s="35">
        <v>7.63</v>
      </c>
      <c r="G48" s="35">
        <v>22.94</v>
      </c>
      <c r="H48" s="35">
        <v>341</v>
      </c>
      <c r="I48" s="35"/>
      <c r="J48" s="35"/>
    </row>
    <row r="49" spans="1:10" x14ac:dyDescent="0.3">
      <c r="A49" s="36">
        <v>39293</v>
      </c>
      <c r="B49" s="35">
        <v>104347</v>
      </c>
      <c r="C49" s="35">
        <v>759</v>
      </c>
      <c r="D49" s="35">
        <v>0.48580000000000001</v>
      </c>
      <c r="E49" s="35">
        <v>8.24</v>
      </c>
      <c r="F49" s="35">
        <v>7.94</v>
      </c>
      <c r="G49" s="35">
        <v>20.58</v>
      </c>
      <c r="H49" s="35">
        <v>146</v>
      </c>
      <c r="I49" s="35"/>
      <c r="J49" s="35"/>
    </row>
    <row r="50" spans="1:10" x14ac:dyDescent="0.3">
      <c r="A50" s="36">
        <v>39314</v>
      </c>
      <c r="B50" s="35">
        <v>104707</v>
      </c>
      <c r="C50" s="35">
        <v>580</v>
      </c>
      <c r="D50" s="35">
        <v>0.37119999999999997</v>
      </c>
      <c r="E50" s="35">
        <v>7.96</v>
      </c>
      <c r="F50" s="35">
        <v>7.72</v>
      </c>
      <c r="G50" s="35">
        <v>22.14</v>
      </c>
      <c r="H50" s="35">
        <v>24192</v>
      </c>
      <c r="I50" s="35"/>
      <c r="J50" s="35"/>
    </row>
    <row r="51" spans="1:10" x14ac:dyDescent="0.3">
      <c r="A51" s="36">
        <v>39349</v>
      </c>
      <c r="B51" s="35">
        <v>101649</v>
      </c>
      <c r="C51" s="35">
        <v>886.4</v>
      </c>
      <c r="D51" s="35">
        <v>0.56730000000000003</v>
      </c>
      <c r="E51" s="35">
        <v>8.11</v>
      </c>
      <c r="F51" s="35">
        <v>7.78</v>
      </c>
      <c r="G51" s="35">
        <v>18.3</v>
      </c>
      <c r="H51" s="35">
        <v>148</v>
      </c>
      <c r="I51" s="35"/>
      <c r="J51" s="35"/>
    </row>
    <row r="52" spans="1:10" x14ac:dyDescent="0.3">
      <c r="A52" s="36">
        <v>39370</v>
      </c>
      <c r="B52" s="35">
        <v>105659</v>
      </c>
      <c r="C52" s="35">
        <v>891</v>
      </c>
      <c r="D52" s="35">
        <v>0.56999999999999995</v>
      </c>
      <c r="E52" s="35">
        <v>9.6199999999999992</v>
      </c>
      <c r="F52" s="35">
        <v>7.96</v>
      </c>
      <c r="G52" s="35">
        <v>15.11</v>
      </c>
      <c r="H52" s="35">
        <v>85</v>
      </c>
      <c r="I52" s="13">
        <f>AVERAGE(H46:H52)</f>
        <v>3662.2857142857142</v>
      </c>
      <c r="J52" s="13" t="s">
        <v>109</v>
      </c>
    </row>
    <row r="53" spans="1:10" x14ac:dyDescent="0.3">
      <c r="A53" s="36">
        <v>39548</v>
      </c>
      <c r="B53" s="35">
        <v>101738</v>
      </c>
      <c r="C53" s="35">
        <v>804.1</v>
      </c>
      <c r="D53" s="35">
        <v>0.51459999999999995</v>
      </c>
      <c r="E53" s="35">
        <v>9.4499999999999993</v>
      </c>
      <c r="F53" s="35">
        <v>7.92</v>
      </c>
      <c r="G53" s="35">
        <v>12.26</v>
      </c>
      <c r="H53" s="35">
        <v>10</v>
      </c>
      <c r="I53" s="35"/>
      <c r="J53" s="35"/>
    </row>
    <row r="54" spans="1:10" x14ac:dyDescent="0.3">
      <c r="A54" s="36">
        <v>39580</v>
      </c>
      <c r="B54" s="35">
        <v>105715</v>
      </c>
      <c r="C54" s="35">
        <v>607</v>
      </c>
      <c r="D54" s="35">
        <v>0.38800000000000001</v>
      </c>
      <c r="E54" s="35">
        <v>9.02</v>
      </c>
      <c r="F54" s="35">
        <v>7.97</v>
      </c>
      <c r="G54" s="35">
        <v>13.9</v>
      </c>
      <c r="H54" s="37">
        <v>990</v>
      </c>
    </row>
    <row r="55" spans="1:10" x14ac:dyDescent="0.3">
      <c r="A55" s="36">
        <v>39615</v>
      </c>
      <c r="B55" s="35">
        <v>101232</v>
      </c>
      <c r="C55" s="35">
        <v>590.20000000000005</v>
      </c>
      <c r="D55" s="35">
        <v>0.37769999999999998</v>
      </c>
      <c r="E55" s="35">
        <v>7.48</v>
      </c>
      <c r="F55" s="35">
        <v>7.91</v>
      </c>
      <c r="G55" s="35">
        <v>20.69</v>
      </c>
      <c r="H55" s="37">
        <v>836</v>
      </c>
    </row>
    <row r="56" spans="1:10" x14ac:dyDescent="0.3">
      <c r="A56" s="36">
        <v>39657</v>
      </c>
      <c r="B56" s="35">
        <v>100055</v>
      </c>
      <c r="C56" s="35">
        <v>658.7</v>
      </c>
      <c r="D56" s="35">
        <v>0.42159999999999997</v>
      </c>
      <c r="E56" s="35">
        <v>6.68</v>
      </c>
      <c r="F56" s="35">
        <v>7.8</v>
      </c>
      <c r="G56" s="35">
        <v>20.97</v>
      </c>
      <c r="H56" s="35">
        <v>2987</v>
      </c>
    </row>
    <row r="57" spans="1:10" x14ac:dyDescent="0.3">
      <c r="A57" s="36">
        <v>39680</v>
      </c>
      <c r="B57" s="35">
        <v>94739</v>
      </c>
      <c r="C57" s="35">
        <v>792</v>
      </c>
      <c r="D57" s="35">
        <v>0.50700000000000001</v>
      </c>
      <c r="E57" s="35">
        <v>8.3800000000000008</v>
      </c>
      <c r="F57" s="35">
        <v>7.8</v>
      </c>
      <c r="G57" s="35">
        <v>19.53</v>
      </c>
      <c r="H57" s="35">
        <v>122</v>
      </c>
    </row>
    <row r="58" spans="1:10" x14ac:dyDescent="0.3">
      <c r="A58" s="36">
        <v>39708</v>
      </c>
      <c r="B58" s="35">
        <v>100726</v>
      </c>
      <c r="C58" s="35">
        <v>683.6</v>
      </c>
      <c r="D58" s="35">
        <v>0.4375</v>
      </c>
      <c r="E58" s="35">
        <v>9.0299999999999994</v>
      </c>
      <c r="F58" s="35">
        <v>7.78</v>
      </c>
      <c r="G58" s="35">
        <v>16</v>
      </c>
      <c r="H58" s="35">
        <v>74</v>
      </c>
    </row>
    <row r="59" spans="1:10" x14ac:dyDescent="0.3">
      <c r="A59" s="36">
        <v>39736</v>
      </c>
      <c r="B59" s="35">
        <v>100122</v>
      </c>
      <c r="C59" s="35">
        <v>913.9</v>
      </c>
      <c r="D59" s="35">
        <v>0.58489999999999998</v>
      </c>
      <c r="E59" s="35">
        <v>8.25</v>
      </c>
      <c r="F59" s="35">
        <v>7.26</v>
      </c>
      <c r="G59" s="35">
        <v>17.03</v>
      </c>
      <c r="H59" s="35">
        <v>122</v>
      </c>
      <c r="I59" s="13">
        <f>AVERAGE(H53:H59)</f>
        <v>734.42857142857144</v>
      </c>
      <c r="J59" s="13" t="s">
        <v>110</v>
      </c>
    </row>
    <row r="60" spans="1:10" x14ac:dyDescent="0.3">
      <c r="A60" s="36">
        <v>39919</v>
      </c>
      <c r="B60" s="35">
        <v>93703</v>
      </c>
      <c r="C60" s="35">
        <v>654.70000000000005</v>
      </c>
      <c r="D60" s="35">
        <v>0.41899999999999998</v>
      </c>
      <c r="E60" s="35">
        <v>11.3</v>
      </c>
      <c r="F60" s="35">
        <v>6.8</v>
      </c>
      <c r="G60" s="35">
        <v>9.1999999999999993</v>
      </c>
      <c r="H60" s="35">
        <v>211</v>
      </c>
    </row>
    <row r="61" spans="1:10" x14ac:dyDescent="0.3">
      <c r="A61" s="36">
        <v>39953</v>
      </c>
      <c r="B61" s="35">
        <v>100740</v>
      </c>
      <c r="C61" s="35">
        <v>740.6</v>
      </c>
      <c r="D61" s="35">
        <v>0.47399999999999998</v>
      </c>
      <c r="E61" s="35">
        <v>10.09</v>
      </c>
      <c r="F61" s="35">
        <v>7.68</v>
      </c>
      <c r="G61" s="35">
        <v>14.63</v>
      </c>
      <c r="H61" s="35">
        <v>110</v>
      </c>
    </row>
    <row r="62" spans="1:10" x14ac:dyDescent="0.3">
      <c r="A62" s="36">
        <v>39986</v>
      </c>
      <c r="B62" s="13">
        <v>102525</v>
      </c>
      <c r="C62" s="13">
        <v>438</v>
      </c>
      <c r="D62" s="13">
        <v>0.28000000000000003</v>
      </c>
      <c r="E62" s="13">
        <v>7.46</v>
      </c>
      <c r="F62" s="35">
        <v>8.06</v>
      </c>
      <c r="G62" s="13">
        <v>21.95</v>
      </c>
      <c r="H62" s="35">
        <v>15531</v>
      </c>
    </row>
    <row r="63" spans="1:10" x14ac:dyDescent="0.3">
      <c r="A63" s="36">
        <v>40007</v>
      </c>
      <c r="B63" s="35">
        <v>94143</v>
      </c>
      <c r="C63" s="35">
        <v>732.7</v>
      </c>
      <c r="D63" s="35">
        <v>0.46889999999999998</v>
      </c>
      <c r="E63" s="35">
        <v>8.41</v>
      </c>
      <c r="F63" s="35">
        <v>7.92</v>
      </c>
      <c r="G63" s="35">
        <v>18.62</v>
      </c>
      <c r="H63" s="35">
        <v>464</v>
      </c>
    </row>
    <row r="64" spans="1:10" x14ac:dyDescent="0.3">
      <c r="A64" s="36">
        <v>40035</v>
      </c>
      <c r="B64" s="35">
        <v>94911</v>
      </c>
      <c r="C64" s="35">
        <v>804.5</v>
      </c>
      <c r="D64" s="35">
        <v>0.51490000000000002</v>
      </c>
      <c r="E64" s="35">
        <v>7.48</v>
      </c>
      <c r="F64" s="35">
        <v>7.8</v>
      </c>
      <c r="G64" s="35">
        <v>22.03</v>
      </c>
      <c r="H64" s="35">
        <v>408</v>
      </c>
    </row>
    <row r="65" spans="1:11" x14ac:dyDescent="0.3">
      <c r="A65" s="36">
        <v>40070</v>
      </c>
      <c r="B65" s="35">
        <v>101224</v>
      </c>
      <c r="C65" s="35">
        <v>902.6</v>
      </c>
      <c r="D65" s="35">
        <v>0.57820000000000005</v>
      </c>
      <c r="E65" s="35">
        <v>8.3800000000000008</v>
      </c>
      <c r="F65" s="35">
        <v>8.09</v>
      </c>
      <c r="G65" s="35">
        <v>16.32</v>
      </c>
      <c r="H65" s="35">
        <v>135</v>
      </c>
    </row>
    <row r="66" spans="1:11" x14ac:dyDescent="0.3">
      <c r="A66" s="36">
        <v>40098</v>
      </c>
      <c r="B66" s="35">
        <v>100344</v>
      </c>
      <c r="C66" s="35">
        <v>653.6</v>
      </c>
      <c r="D66" s="35">
        <v>0.41830000000000001</v>
      </c>
      <c r="E66" s="35">
        <v>10.69</v>
      </c>
      <c r="F66" s="35">
        <v>7.73</v>
      </c>
      <c r="G66" s="35">
        <v>9.89</v>
      </c>
      <c r="H66" s="35">
        <v>175</v>
      </c>
      <c r="I66" s="38">
        <f>AVERAGE(H60:H66)</f>
        <v>2433.4285714285716</v>
      </c>
      <c r="J66" s="39" t="s">
        <v>111</v>
      </c>
      <c r="K66" s="40"/>
    </row>
    <row r="67" spans="1:11" x14ac:dyDescent="0.3">
      <c r="A67" s="36">
        <v>40283</v>
      </c>
      <c r="B67" s="35">
        <v>100310</v>
      </c>
      <c r="C67" s="35">
        <v>881</v>
      </c>
      <c r="D67" s="35">
        <v>0.56399999999999995</v>
      </c>
      <c r="E67" s="35">
        <v>10.5</v>
      </c>
      <c r="F67" s="35">
        <v>7.72</v>
      </c>
      <c r="G67" s="35">
        <v>15.05</v>
      </c>
      <c r="H67" s="35">
        <v>30</v>
      </c>
    </row>
    <row r="68" spans="1:11" x14ac:dyDescent="0.3">
      <c r="A68" s="36">
        <v>40325</v>
      </c>
      <c r="B68" s="35">
        <v>101104</v>
      </c>
      <c r="C68" s="35">
        <v>839.6</v>
      </c>
      <c r="D68" s="35">
        <v>0.53739999999999999</v>
      </c>
      <c r="E68" s="35">
        <v>8.49</v>
      </c>
      <c r="F68" s="35">
        <v>7.77</v>
      </c>
      <c r="G68" s="35">
        <v>20.239999999999998</v>
      </c>
      <c r="H68" s="35">
        <v>203</v>
      </c>
    </row>
    <row r="69" spans="1:11" x14ac:dyDescent="0.3">
      <c r="A69" s="36">
        <v>40350</v>
      </c>
      <c r="B69" s="35">
        <v>95545</v>
      </c>
      <c r="C69" s="35">
        <v>674.8</v>
      </c>
      <c r="D69" s="35">
        <v>0.43190000000000001</v>
      </c>
      <c r="E69" s="35">
        <v>7.5</v>
      </c>
      <c r="F69" s="35">
        <v>7.88</v>
      </c>
      <c r="G69" s="35">
        <v>22.52</v>
      </c>
      <c r="H69" s="35">
        <v>3654</v>
      </c>
    </row>
    <row r="70" spans="1:11" x14ac:dyDescent="0.3">
      <c r="A70" s="36">
        <v>40379</v>
      </c>
      <c r="B70" s="35">
        <v>100122</v>
      </c>
      <c r="C70" s="35">
        <v>695</v>
      </c>
      <c r="D70" s="35">
        <v>0.44400000000000001</v>
      </c>
      <c r="E70" s="35">
        <v>7.68</v>
      </c>
      <c r="F70" s="35">
        <v>7.89</v>
      </c>
      <c r="G70" s="35">
        <v>22.07</v>
      </c>
      <c r="H70" s="35">
        <v>479</v>
      </c>
    </row>
    <row r="71" spans="1:11" x14ac:dyDescent="0.3">
      <c r="A71" s="36">
        <v>40399</v>
      </c>
      <c r="B71" s="35">
        <v>104339</v>
      </c>
      <c r="C71" s="35">
        <v>861</v>
      </c>
      <c r="D71" s="35">
        <v>0.55100000000000005</v>
      </c>
      <c r="E71" s="35">
        <v>8.01</v>
      </c>
      <c r="F71" s="35">
        <v>7.42</v>
      </c>
      <c r="G71" s="35">
        <v>20.75</v>
      </c>
      <c r="H71" s="35">
        <v>109</v>
      </c>
    </row>
    <row r="72" spans="1:11" x14ac:dyDescent="0.3">
      <c r="A72" s="36">
        <v>40434</v>
      </c>
      <c r="B72" s="35">
        <v>101942</v>
      </c>
      <c r="C72" s="35">
        <v>903.6</v>
      </c>
      <c r="D72" s="35">
        <v>0.57830000000000004</v>
      </c>
      <c r="E72" s="35">
        <v>7.28</v>
      </c>
      <c r="F72" s="35">
        <v>7.88</v>
      </c>
      <c r="G72" s="35">
        <v>19.73</v>
      </c>
      <c r="H72" s="35">
        <v>158</v>
      </c>
    </row>
    <row r="73" spans="1:11" x14ac:dyDescent="0.3">
      <c r="A73" s="36">
        <v>40462</v>
      </c>
      <c r="B73" s="35">
        <v>100541</v>
      </c>
      <c r="C73" s="35">
        <v>973.8</v>
      </c>
      <c r="D73" s="35">
        <v>0.62319999999999998</v>
      </c>
      <c r="E73" s="35">
        <v>9.25</v>
      </c>
      <c r="F73" s="35">
        <v>7.7</v>
      </c>
      <c r="G73" s="35">
        <v>15.08</v>
      </c>
      <c r="H73" s="35">
        <v>143</v>
      </c>
      <c r="I73" s="38">
        <f>AVERAGE(H67:H73)</f>
        <v>682.28571428571433</v>
      </c>
      <c r="J73" s="39" t="s">
        <v>112</v>
      </c>
    </row>
    <row r="74" spans="1:11" x14ac:dyDescent="0.3">
      <c r="A74" s="36">
        <v>40647</v>
      </c>
      <c r="B74" s="41">
        <v>0.41340277777777779</v>
      </c>
      <c r="C74" s="13">
        <v>868</v>
      </c>
      <c r="D74" s="13">
        <v>0.5655</v>
      </c>
      <c r="E74" s="13">
        <v>10.65</v>
      </c>
      <c r="F74" s="13">
        <v>7.97</v>
      </c>
      <c r="G74" s="13">
        <v>11.4</v>
      </c>
      <c r="H74" s="35">
        <v>148</v>
      </c>
    </row>
    <row r="75" spans="1:11" x14ac:dyDescent="0.3">
      <c r="A75" s="36">
        <v>40689</v>
      </c>
      <c r="B75" s="27">
        <v>0.42311342592592593</v>
      </c>
      <c r="C75" s="13">
        <v>552</v>
      </c>
      <c r="D75" s="13">
        <v>0.35880000000000001</v>
      </c>
      <c r="E75" s="13">
        <v>8.8699999999999992</v>
      </c>
      <c r="F75" s="13">
        <v>8.49</v>
      </c>
      <c r="G75" s="13">
        <v>19.100000000000001</v>
      </c>
      <c r="H75" s="35">
        <v>10462</v>
      </c>
    </row>
    <row r="76" spans="1:11" x14ac:dyDescent="0.3">
      <c r="A76" s="36">
        <v>40714</v>
      </c>
      <c r="B76" s="27">
        <v>0.43836805555555558</v>
      </c>
      <c r="C76" s="13">
        <v>155.19999999999999</v>
      </c>
      <c r="D76" s="13">
        <v>0.1008</v>
      </c>
      <c r="E76" s="13">
        <v>11.22</v>
      </c>
      <c r="F76" s="13">
        <v>8.1</v>
      </c>
      <c r="G76" s="13">
        <v>19.7</v>
      </c>
      <c r="H76" s="35">
        <v>24192</v>
      </c>
    </row>
    <row r="77" spans="1:11" x14ac:dyDescent="0.3">
      <c r="A77" s="36">
        <v>40752</v>
      </c>
      <c r="B77" s="27">
        <v>0.4054976851851852</v>
      </c>
      <c r="C77" s="13">
        <v>942</v>
      </c>
      <c r="D77" s="13">
        <v>0.61099999999999999</v>
      </c>
      <c r="E77" s="13">
        <v>6.24</v>
      </c>
      <c r="F77" s="13">
        <v>7.9</v>
      </c>
      <c r="G77" s="13">
        <v>22.8</v>
      </c>
      <c r="H77" s="35">
        <v>216</v>
      </c>
    </row>
    <row r="78" spans="1:11" x14ac:dyDescent="0.3">
      <c r="A78" s="36">
        <v>40763</v>
      </c>
      <c r="B78" s="27">
        <v>0.4088310185185185</v>
      </c>
      <c r="C78" s="13">
        <v>877</v>
      </c>
      <c r="D78" s="13">
        <v>0.57199999999999995</v>
      </c>
      <c r="E78" s="13">
        <v>8.11</v>
      </c>
      <c r="F78" s="13">
        <v>8.02</v>
      </c>
      <c r="G78" s="13">
        <v>22.1</v>
      </c>
      <c r="H78" s="35">
        <v>717</v>
      </c>
    </row>
    <row r="79" spans="1:11" x14ac:dyDescent="0.3">
      <c r="A79" s="36">
        <v>40798</v>
      </c>
      <c r="B79" s="27">
        <v>0.43159722222222219</v>
      </c>
      <c r="C79" s="13">
        <v>832</v>
      </c>
      <c r="D79" s="13">
        <v>0.53949999999999998</v>
      </c>
      <c r="E79" s="13">
        <v>7.64</v>
      </c>
      <c r="F79" s="13">
        <v>8.1199999999999992</v>
      </c>
      <c r="G79" s="13">
        <v>17.7</v>
      </c>
      <c r="H79" s="35">
        <v>121</v>
      </c>
    </row>
    <row r="80" spans="1:11" x14ac:dyDescent="0.3">
      <c r="A80" s="36">
        <v>40826</v>
      </c>
      <c r="B80" s="27">
        <v>0.4569212962962963</v>
      </c>
      <c r="C80" s="13">
        <v>829</v>
      </c>
      <c r="D80" s="13">
        <v>0.53949999999999998</v>
      </c>
      <c r="E80" s="13">
        <v>8.19</v>
      </c>
      <c r="F80" s="13">
        <v>8.1999999999999993</v>
      </c>
      <c r="G80" s="13">
        <v>15.1</v>
      </c>
      <c r="H80" s="35">
        <v>52</v>
      </c>
      <c r="I80" s="38">
        <f>AVERAGE(H74:H80)</f>
        <v>5129.7142857142853</v>
      </c>
      <c r="J80" s="39" t="s">
        <v>113</v>
      </c>
    </row>
    <row r="81" spans="1:10" x14ac:dyDescent="0.3">
      <c r="A81" s="36">
        <v>41001</v>
      </c>
      <c r="B81" s="27">
        <v>0.41587962962962965</v>
      </c>
      <c r="C81" s="13">
        <v>829</v>
      </c>
      <c r="D81" s="13">
        <v>0.53949999999999998</v>
      </c>
      <c r="E81" s="13">
        <v>9.99</v>
      </c>
      <c r="F81" s="13">
        <v>7.86</v>
      </c>
      <c r="G81" s="13">
        <v>13.1</v>
      </c>
      <c r="H81" s="35">
        <v>85</v>
      </c>
    </row>
    <row r="82" spans="1:10" x14ac:dyDescent="0.3">
      <c r="A82" s="36">
        <v>41051</v>
      </c>
      <c r="B82" s="27">
        <v>0.42851851851851852</v>
      </c>
      <c r="C82" s="13">
        <v>908</v>
      </c>
      <c r="D82" s="13">
        <v>0.59150000000000003</v>
      </c>
      <c r="E82" s="13">
        <v>8.27</v>
      </c>
      <c r="F82" s="13">
        <v>8.0399999999999991</v>
      </c>
      <c r="G82" s="13">
        <v>15.9</v>
      </c>
      <c r="H82" s="35">
        <v>216</v>
      </c>
    </row>
    <row r="83" spans="1:10" x14ac:dyDescent="0.3">
      <c r="A83" s="36">
        <v>41078</v>
      </c>
      <c r="B83" s="27">
        <v>0.39056712962962964</v>
      </c>
      <c r="C83" s="13">
        <v>931</v>
      </c>
      <c r="D83" s="13">
        <v>0.60450000000000004</v>
      </c>
      <c r="E83" s="13">
        <v>6.09</v>
      </c>
      <c r="F83" s="13">
        <v>7.91</v>
      </c>
      <c r="G83" s="13">
        <v>21.2</v>
      </c>
      <c r="H83" s="35">
        <v>173</v>
      </c>
    </row>
    <row r="84" spans="1:10" x14ac:dyDescent="0.3">
      <c r="A84" s="36">
        <v>41120</v>
      </c>
      <c r="B84" s="27">
        <v>0.40893518518518518</v>
      </c>
      <c r="C84" s="13">
        <v>944</v>
      </c>
      <c r="D84" s="13">
        <v>0.61099999999999999</v>
      </c>
      <c r="E84" s="13">
        <v>5.52</v>
      </c>
      <c r="F84" s="13">
        <v>7.96</v>
      </c>
      <c r="G84" s="13">
        <v>20.6</v>
      </c>
      <c r="H84" s="35">
        <v>119</v>
      </c>
    </row>
    <row r="85" spans="1:10" x14ac:dyDescent="0.3">
      <c r="A85" s="36">
        <v>41141</v>
      </c>
      <c r="B85" s="42">
        <v>0.40375</v>
      </c>
      <c r="C85" s="13">
        <v>766</v>
      </c>
      <c r="D85" s="13">
        <v>0.50049999999999994</v>
      </c>
      <c r="E85" s="13">
        <v>7.12</v>
      </c>
      <c r="F85" s="13">
        <v>7.96</v>
      </c>
      <c r="G85" s="13">
        <v>18</v>
      </c>
      <c r="H85" s="35">
        <v>74</v>
      </c>
    </row>
    <row r="86" spans="1:10" x14ac:dyDescent="0.3">
      <c r="A86" s="36">
        <v>41176</v>
      </c>
      <c r="B86" s="27">
        <v>0.41062500000000002</v>
      </c>
      <c r="C86" s="13">
        <v>698</v>
      </c>
      <c r="D86" s="13">
        <v>0.45500000000000002</v>
      </c>
      <c r="E86" s="13">
        <v>10.42</v>
      </c>
      <c r="F86" s="13">
        <v>7.76</v>
      </c>
      <c r="G86" s="13">
        <v>11.2</v>
      </c>
      <c r="H86" s="35">
        <v>480</v>
      </c>
    </row>
    <row r="87" spans="1:10" x14ac:dyDescent="0.3">
      <c r="A87" s="36">
        <v>41197</v>
      </c>
      <c r="B87" s="43">
        <v>0.41038194444444448</v>
      </c>
      <c r="C87" s="13">
        <v>650</v>
      </c>
      <c r="D87" s="13">
        <v>0.42249999999999999</v>
      </c>
      <c r="E87" s="13">
        <v>8.89</v>
      </c>
      <c r="F87" s="13">
        <v>7.77</v>
      </c>
      <c r="G87" s="13">
        <v>13.2</v>
      </c>
      <c r="H87" s="35">
        <v>1354</v>
      </c>
      <c r="I87" s="38">
        <f>AVERAGE(H81:H87)</f>
        <v>357.28571428571428</v>
      </c>
      <c r="J87" s="39" t="s">
        <v>114</v>
      </c>
    </row>
    <row r="88" spans="1:10" x14ac:dyDescent="0.3">
      <c r="A88" s="36">
        <v>41374</v>
      </c>
      <c r="B88" s="27">
        <v>0.4384143518518519</v>
      </c>
      <c r="C88" s="13">
        <v>799</v>
      </c>
      <c r="D88" s="13">
        <v>0.52</v>
      </c>
      <c r="E88" s="13">
        <v>8.9600000000000009</v>
      </c>
      <c r="F88" s="13">
        <v>7.94</v>
      </c>
      <c r="G88" s="13">
        <v>15.1</v>
      </c>
      <c r="H88" s="35">
        <v>1723</v>
      </c>
    </row>
    <row r="89" spans="1:10" x14ac:dyDescent="0.3">
      <c r="A89" s="36">
        <v>41407</v>
      </c>
      <c r="B89" s="27">
        <v>0.42003472222222221</v>
      </c>
      <c r="C89" s="13">
        <v>759</v>
      </c>
      <c r="D89" s="13">
        <v>0.49399999999999999</v>
      </c>
      <c r="E89" s="13">
        <v>11.66</v>
      </c>
      <c r="F89" s="13">
        <v>7.93</v>
      </c>
      <c r="G89" s="13">
        <v>11.3</v>
      </c>
      <c r="H89" s="35">
        <v>134</v>
      </c>
    </row>
    <row r="90" spans="1:10" x14ac:dyDescent="0.3">
      <c r="A90" s="36">
        <v>41442</v>
      </c>
      <c r="B90" s="43">
        <v>0.42481481481481481</v>
      </c>
      <c r="C90" s="13">
        <v>708</v>
      </c>
      <c r="D90" s="13">
        <v>0.46150000000000002</v>
      </c>
      <c r="E90" s="13">
        <v>8.4499999999999993</v>
      </c>
      <c r="F90" s="13">
        <v>8.08</v>
      </c>
      <c r="G90" s="13">
        <v>20.3</v>
      </c>
      <c r="H90" s="35">
        <v>393</v>
      </c>
    </row>
    <row r="91" spans="1:10" x14ac:dyDescent="0.3">
      <c r="A91" s="36">
        <v>41484</v>
      </c>
      <c r="B91" s="27">
        <v>0.41392361111111109</v>
      </c>
      <c r="C91" s="13">
        <v>925</v>
      </c>
      <c r="D91" s="13">
        <v>0.59799999999999998</v>
      </c>
      <c r="E91" s="13">
        <v>8.65</v>
      </c>
      <c r="F91" s="13">
        <v>7.96</v>
      </c>
      <c r="G91" s="13">
        <v>16.7</v>
      </c>
      <c r="H91" s="44">
        <v>201</v>
      </c>
    </row>
    <row r="92" spans="1:10" x14ac:dyDescent="0.3">
      <c r="A92" s="36">
        <v>41507</v>
      </c>
      <c r="B92" s="27">
        <v>0.41829861111111111</v>
      </c>
      <c r="C92" s="13">
        <v>917</v>
      </c>
      <c r="D92" s="13">
        <v>0.59799999999999998</v>
      </c>
      <c r="E92" s="13">
        <v>7.86</v>
      </c>
      <c r="F92" s="13">
        <v>8.06</v>
      </c>
      <c r="G92" s="13">
        <v>19.5</v>
      </c>
      <c r="H92" s="44">
        <v>191</v>
      </c>
    </row>
    <row r="93" spans="1:10" x14ac:dyDescent="0.3">
      <c r="A93" s="36">
        <v>41535</v>
      </c>
      <c r="B93" s="27">
        <v>0.43714120370370368</v>
      </c>
      <c r="C93" s="13">
        <v>662</v>
      </c>
      <c r="D93" s="13">
        <v>0.42899999999999999</v>
      </c>
      <c r="E93" s="13">
        <v>8.9</v>
      </c>
      <c r="F93" s="13">
        <v>7.86</v>
      </c>
      <c r="G93" s="13">
        <v>16.600000000000001</v>
      </c>
      <c r="H93" s="35">
        <v>428</v>
      </c>
    </row>
    <row r="94" spans="1:10" x14ac:dyDescent="0.3">
      <c r="A94" s="36">
        <v>41563</v>
      </c>
      <c r="B94" s="27">
        <v>0.40348379629629627</v>
      </c>
      <c r="C94" s="13">
        <v>848</v>
      </c>
      <c r="D94" s="13">
        <v>0.55249999999999999</v>
      </c>
      <c r="E94" s="13">
        <v>8.7899999999999991</v>
      </c>
      <c r="F94" s="13">
        <v>8.08</v>
      </c>
      <c r="G94" s="13">
        <v>14.5</v>
      </c>
      <c r="H94" s="35">
        <v>161</v>
      </c>
      <c r="I94" s="38">
        <f>AVERAGE(H88:H94)</f>
        <v>461.57142857142856</v>
      </c>
      <c r="J94" s="39" t="s">
        <v>115</v>
      </c>
    </row>
    <row r="95" spans="1:10" x14ac:dyDescent="0.3">
      <c r="A95" s="36">
        <v>41745</v>
      </c>
      <c r="B95" s="42">
        <v>0.39311342592592591</v>
      </c>
      <c r="C95" s="13">
        <v>810</v>
      </c>
      <c r="D95" s="13">
        <v>0.52649999999999997</v>
      </c>
      <c r="E95" s="13">
        <v>12.22</v>
      </c>
      <c r="F95" s="13">
        <v>8.09</v>
      </c>
      <c r="G95" s="13">
        <v>6.5</v>
      </c>
      <c r="H95" s="35">
        <v>156</v>
      </c>
    </row>
    <row r="96" spans="1:10" x14ac:dyDescent="0.3">
      <c r="A96" s="36">
        <v>41771</v>
      </c>
      <c r="B96" s="26">
        <v>0.40982638888888889</v>
      </c>
      <c r="C96" s="13">
        <v>740</v>
      </c>
      <c r="D96" s="13">
        <v>0.48099999999999998</v>
      </c>
      <c r="E96" s="13">
        <v>9.7200000000000006</v>
      </c>
      <c r="F96" s="13">
        <v>8.1300000000000008</v>
      </c>
      <c r="G96" s="13">
        <v>18.899999999999999</v>
      </c>
      <c r="H96" s="35">
        <v>7710</v>
      </c>
    </row>
    <row r="97" spans="1:10" x14ac:dyDescent="0.3">
      <c r="A97" s="36">
        <v>41806</v>
      </c>
      <c r="B97" s="42">
        <v>0.41386574074074073</v>
      </c>
      <c r="C97" s="13">
        <v>829</v>
      </c>
      <c r="D97" s="13">
        <v>0.53949999999999998</v>
      </c>
      <c r="E97" s="13">
        <v>8.0299999999999994</v>
      </c>
      <c r="F97" s="13">
        <v>8</v>
      </c>
      <c r="G97" s="13">
        <v>19.7</v>
      </c>
      <c r="H97" s="35">
        <v>393</v>
      </c>
    </row>
    <row r="98" spans="1:10" x14ac:dyDescent="0.3">
      <c r="A98" s="36">
        <v>41848</v>
      </c>
      <c r="B98" s="42">
        <v>0.4105671296296296</v>
      </c>
      <c r="C98" s="13">
        <v>851</v>
      </c>
      <c r="D98" s="13">
        <v>0.55249999999999999</v>
      </c>
      <c r="E98" s="13">
        <v>8.4600000000000009</v>
      </c>
      <c r="F98" s="13">
        <v>8.08</v>
      </c>
      <c r="G98" s="13">
        <v>19</v>
      </c>
      <c r="H98" s="35">
        <v>243</v>
      </c>
    </row>
    <row r="99" spans="1:10" x14ac:dyDescent="0.3">
      <c r="A99" s="36">
        <v>41871</v>
      </c>
      <c r="B99" s="42">
        <v>0.42148148148148151</v>
      </c>
      <c r="C99" s="13">
        <v>538</v>
      </c>
      <c r="D99" s="13">
        <v>0.34970000000000001</v>
      </c>
      <c r="E99" s="13">
        <v>8.1999999999999993</v>
      </c>
      <c r="F99" s="13">
        <v>8</v>
      </c>
      <c r="G99" s="13">
        <v>21.1</v>
      </c>
      <c r="H99" s="35">
        <v>8164</v>
      </c>
    </row>
    <row r="100" spans="1:10" x14ac:dyDescent="0.3">
      <c r="A100" s="36">
        <v>41899</v>
      </c>
      <c r="B100" s="26">
        <v>0.41951388888888891</v>
      </c>
      <c r="C100" s="13">
        <v>690</v>
      </c>
      <c r="D100" s="13">
        <v>0.44850000000000001</v>
      </c>
      <c r="E100" s="13">
        <v>9.5399999999999991</v>
      </c>
      <c r="F100" s="13">
        <v>7.87</v>
      </c>
      <c r="G100" s="13">
        <v>13.8</v>
      </c>
      <c r="H100" s="35">
        <v>173</v>
      </c>
    </row>
    <row r="101" spans="1:10" x14ac:dyDescent="0.3">
      <c r="A101" s="36">
        <v>41927</v>
      </c>
      <c r="B101" s="26">
        <v>0.40430555555555553</v>
      </c>
      <c r="C101" s="13">
        <v>581</v>
      </c>
      <c r="D101" s="13">
        <v>0.37759999999999999</v>
      </c>
      <c r="E101" s="13">
        <v>9.0500000000000007</v>
      </c>
      <c r="F101" s="13">
        <v>8.08</v>
      </c>
      <c r="G101" s="13">
        <v>15.2</v>
      </c>
      <c r="H101" s="35">
        <v>749</v>
      </c>
      <c r="I101" s="38">
        <f>AVERAGE(H95:H101)</f>
        <v>2512.5714285714284</v>
      </c>
      <c r="J101" s="39" t="s">
        <v>116</v>
      </c>
    </row>
    <row r="102" spans="1:10" x14ac:dyDescent="0.3">
      <c r="A102" s="45">
        <v>42103</v>
      </c>
      <c r="B102" s="26">
        <v>0.39803240740740736</v>
      </c>
      <c r="C102" s="46">
        <v>769</v>
      </c>
      <c r="D102" s="46">
        <v>0.50049999999999994</v>
      </c>
      <c r="E102" s="46">
        <v>9.92</v>
      </c>
      <c r="F102" s="46">
        <v>7.9</v>
      </c>
      <c r="G102" s="46">
        <v>13.5</v>
      </c>
      <c r="H102" s="46">
        <v>1396</v>
      </c>
    </row>
    <row r="103" spans="1:10" x14ac:dyDescent="0.3">
      <c r="A103" s="45">
        <v>42135</v>
      </c>
      <c r="B103" s="42">
        <v>0.39817129629629627</v>
      </c>
      <c r="C103" s="13">
        <v>593</v>
      </c>
      <c r="D103" s="13">
        <v>0.38350000000000001</v>
      </c>
      <c r="E103" s="13">
        <v>9.66</v>
      </c>
      <c r="F103" s="13">
        <v>7.91</v>
      </c>
      <c r="G103" s="13">
        <v>18.899999999999999</v>
      </c>
      <c r="H103" s="35">
        <v>384</v>
      </c>
    </row>
    <row r="104" spans="1:10" x14ac:dyDescent="0.3">
      <c r="A104" s="45">
        <v>42170</v>
      </c>
      <c r="B104" s="42">
        <v>0.39603009259259259</v>
      </c>
      <c r="C104" s="13">
        <v>623</v>
      </c>
      <c r="D104" s="13">
        <v>0.40300000000000002</v>
      </c>
      <c r="E104" s="13">
        <v>7.64</v>
      </c>
      <c r="F104" s="13">
        <v>8.11</v>
      </c>
      <c r="G104" s="13">
        <v>22.9</v>
      </c>
      <c r="H104" s="35">
        <v>4352</v>
      </c>
    </row>
    <row r="105" spans="1:10" x14ac:dyDescent="0.3">
      <c r="A105" s="47">
        <v>42212</v>
      </c>
      <c r="B105" s="26">
        <v>0.40488425925925925</v>
      </c>
      <c r="C105" s="13">
        <v>513</v>
      </c>
      <c r="D105" s="13">
        <v>0.33350000000000002</v>
      </c>
      <c r="E105" s="13">
        <v>7.25</v>
      </c>
      <c r="F105" s="13">
        <v>7.98</v>
      </c>
      <c r="G105" s="13">
        <v>22.7</v>
      </c>
      <c r="H105" s="35">
        <v>5794</v>
      </c>
    </row>
    <row r="106" spans="1:10" x14ac:dyDescent="0.3">
      <c r="A106" s="47">
        <v>42235</v>
      </c>
      <c r="B106" s="26">
        <v>0.47471064814814817</v>
      </c>
      <c r="C106" s="13">
        <v>933</v>
      </c>
      <c r="D106" s="13">
        <v>0.60450000000000004</v>
      </c>
      <c r="E106" s="13">
        <v>8.5</v>
      </c>
      <c r="F106" s="13">
        <v>7.69</v>
      </c>
      <c r="G106" s="13">
        <v>21.5</v>
      </c>
      <c r="H106" s="35">
        <v>98</v>
      </c>
    </row>
    <row r="107" spans="1:10" x14ac:dyDescent="0.3">
      <c r="A107" s="47">
        <v>42263</v>
      </c>
      <c r="B107" s="26">
        <v>0.40582175925925923</v>
      </c>
      <c r="C107" s="13">
        <v>947</v>
      </c>
      <c r="D107" s="13">
        <v>0.61750000000000005</v>
      </c>
      <c r="E107" s="13">
        <v>9.01</v>
      </c>
      <c r="F107" s="13">
        <v>7.9</v>
      </c>
      <c r="G107" s="13">
        <v>15.7</v>
      </c>
      <c r="H107" s="35">
        <v>275</v>
      </c>
    </row>
    <row r="108" spans="1:10" x14ac:dyDescent="0.3">
      <c r="A108" s="47">
        <v>42291</v>
      </c>
      <c r="B108" s="26">
        <v>0.42730324074074072</v>
      </c>
      <c r="C108" s="13">
        <v>980</v>
      </c>
      <c r="D108" s="13">
        <v>0.63700000000000001</v>
      </c>
      <c r="E108" s="13">
        <v>9.51</v>
      </c>
      <c r="F108" s="13">
        <v>7.9</v>
      </c>
      <c r="G108" s="13">
        <v>12.2</v>
      </c>
      <c r="H108" s="35">
        <v>63</v>
      </c>
      <c r="I108" s="38">
        <f>AVERAGE(H102:H108)</f>
        <v>1766</v>
      </c>
      <c r="J108" s="39" t="s">
        <v>117</v>
      </c>
    </row>
    <row r="109" spans="1:10" x14ac:dyDescent="0.3">
      <c r="A109" s="47">
        <v>42474</v>
      </c>
      <c r="B109" s="26">
        <v>0.39261574074074074</v>
      </c>
      <c r="C109" s="13">
        <v>735</v>
      </c>
      <c r="D109" s="13">
        <v>0.47449999999999998</v>
      </c>
      <c r="E109" s="48">
        <v>11.11</v>
      </c>
      <c r="F109" s="13">
        <v>8.1199999999999992</v>
      </c>
      <c r="G109" s="13">
        <v>9.4</v>
      </c>
      <c r="H109" s="35">
        <v>601</v>
      </c>
    </row>
    <row r="110" spans="1:10" x14ac:dyDescent="0.3">
      <c r="A110" s="47">
        <v>42516</v>
      </c>
      <c r="B110" s="42">
        <v>0.39456018518518521</v>
      </c>
      <c r="C110" s="13">
        <v>858</v>
      </c>
      <c r="D110" s="13">
        <v>0.55900000000000005</v>
      </c>
      <c r="E110" s="13">
        <v>8.25</v>
      </c>
      <c r="F110" s="13">
        <v>7.87</v>
      </c>
      <c r="G110" s="13">
        <v>19</v>
      </c>
      <c r="H110" s="35">
        <v>216</v>
      </c>
    </row>
    <row r="111" spans="1:10" x14ac:dyDescent="0.3">
      <c r="A111" s="47">
        <v>42544</v>
      </c>
      <c r="B111" s="26">
        <v>0.39516203703703701</v>
      </c>
      <c r="C111" s="13">
        <v>285.7</v>
      </c>
      <c r="D111" s="13">
        <v>0.18590000000000001</v>
      </c>
      <c r="E111" s="13">
        <v>7.59</v>
      </c>
      <c r="F111" s="13">
        <v>7.94</v>
      </c>
      <c r="G111" s="13">
        <v>22.2</v>
      </c>
      <c r="H111" s="40">
        <v>24192</v>
      </c>
    </row>
    <row r="112" spans="1:10" x14ac:dyDescent="0.3">
      <c r="A112" s="47">
        <v>42570</v>
      </c>
      <c r="B112" s="26">
        <v>0.38871527777777781</v>
      </c>
      <c r="C112" s="13">
        <v>512</v>
      </c>
      <c r="D112" s="13">
        <v>0.33279999999999998</v>
      </c>
      <c r="E112" s="13">
        <v>7.62</v>
      </c>
      <c r="F112" s="13">
        <v>7.97</v>
      </c>
      <c r="G112" s="13">
        <v>23</v>
      </c>
      <c r="H112" s="35">
        <v>1291</v>
      </c>
    </row>
    <row r="113" spans="1:10" x14ac:dyDescent="0.3">
      <c r="A113" s="47">
        <v>42591</v>
      </c>
      <c r="B113" s="26">
        <v>0.38908564814814817</v>
      </c>
      <c r="C113" s="13">
        <v>869</v>
      </c>
      <c r="D113" s="13">
        <v>0.5655</v>
      </c>
      <c r="E113" s="13">
        <v>7.6</v>
      </c>
      <c r="F113" s="13">
        <v>7.95</v>
      </c>
      <c r="G113" s="13">
        <v>20.8</v>
      </c>
      <c r="H113" s="35">
        <v>10</v>
      </c>
    </row>
    <row r="114" spans="1:10" x14ac:dyDescent="0.3">
      <c r="A114" s="47">
        <v>42626</v>
      </c>
      <c r="B114" s="26">
        <v>0.40329861111111115</v>
      </c>
      <c r="C114" s="13">
        <v>653</v>
      </c>
      <c r="D114" s="13">
        <v>0.42249999999999999</v>
      </c>
      <c r="E114" s="13">
        <v>8.61</v>
      </c>
      <c r="F114" s="13">
        <v>7.87</v>
      </c>
      <c r="G114" s="13">
        <v>18.600000000000001</v>
      </c>
      <c r="H114" s="35">
        <v>309</v>
      </c>
    </row>
    <row r="115" spans="1:10" x14ac:dyDescent="0.3">
      <c r="A115" s="47">
        <v>42647</v>
      </c>
      <c r="B115" s="42">
        <v>0.39122685185185185</v>
      </c>
      <c r="C115" s="13">
        <v>767</v>
      </c>
      <c r="D115" s="13">
        <v>0.50049999999999994</v>
      </c>
      <c r="E115" s="13">
        <v>9.5299999999999994</v>
      </c>
      <c r="F115" s="13">
        <v>7.93</v>
      </c>
      <c r="G115" s="13">
        <v>15.2</v>
      </c>
      <c r="H115" s="35">
        <v>197</v>
      </c>
      <c r="I115" s="38">
        <f>AVERAGE(H109:H115)</f>
        <v>3830.8571428571427</v>
      </c>
      <c r="J115" s="39" t="s">
        <v>118</v>
      </c>
    </row>
    <row r="116" spans="1:10" x14ac:dyDescent="0.3">
      <c r="A116" s="47">
        <v>42838</v>
      </c>
      <c r="B116" s="42">
        <v>0.37760416666666669</v>
      </c>
      <c r="C116" s="13">
        <v>779</v>
      </c>
      <c r="D116" s="13">
        <v>0.50700000000000001</v>
      </c>
      <c r="E116" s="13">
        <v>10.49</v>
      </c>
      <c r="F116" s="13">
        <v>7.97</v>
      </c>
      <c r="G116" s="13">
        <v>12.5</v>
      </c>
      <c r="H116" s="35">
        <v>657</v>
      </c>
    </row>
    <row r="117" spans="1:10" x14ac:dyDescent="0.3">
      <c r="A117" s="47">
        <v>42880</v>
      </c>
      <c r="B117" s="42">
        <v>0.41820601851851852</v>
      </c>
      <c r="C117" s="13">
        <v>619</v>
      </c>
      <c r="D117" s="13">
        <v>0.40300000000000002</v>
      </c>
      <c r="E117" s="13">
        <v>9.17</v>
      </c>
      <c r="F117" s="13">
        <v>7.91</v>
      </c>
      <c r="G117" s="13">
        <v>16</v>
      </c>
      <c r="H117" s="35">
        <v>441</v>
      </c>
    </row>
    <row r="118" spans="1:10" x14ac:dyDescent="0.3">
      <c r="A118" s="47">
        <v>42908</v>
      </c>
      <c r="B118" s="42">
        <v>0.3818171296296296</v>
      </c>
      <c r="C118" s="13">
        <v>637</v>
      </c>
      <c r="D118" s="13">
        <v>0.41599999999999998</v>
      </c>
      <c r="E118" s="13">
        <v>7.46</v>
      </c>
      <c r="F118" s="13">
        <v>8.0399999999999991</v>
      </c>
      <c r="G118" s="13">
        <v>22.1</v>
      </c>
      <c r="H118" s="35">
        <v>435</v>
      </c>
    </row>
    <row r="119" spans="1:10" x14ac:dyDescent="0.3">
      <c r="A119" s="47">
        <v>42941</v>
      </c>
      <c r="B119" s="42">
        <v>0.41177083333333336</v>
      </c>
      <c r="C119" s="13">
        <v>702</v>
      </c>
      <c r="D119" s="13">
        <v>0.45500000000000002</v>
      </c>
      <c r="E119" s="13">
        <v>8.06</v>
      </c>
      <c r="F119" s="13">
        <v>7.86</v>
      </c>
      <c r="G119" s="13">
        <v>20.3</v>
      </c>
      <c r="H119" s="35">
        <v>134</v>
      </c>
    </row>
    <row r="120" spans="1:10" x14ac:dyDescent="0.3">
      <c r="A120" s="45">
        <v>42954</v>
      </c>
      <c r="B120" s="42">
        <v>0.40277777777777773</v>
      </c>
      <c r="C120" s="46">
        <v>835</v>
      </c>
      <c r="D120" s="46">
        <v>0.54600000000000004</v>
      </c>
      <c r="E120" s="46">
        <v>8.68</v>
      </c>
      <c r="F120" s="46">
        <v>7.77</v>
      </c>
      <c r="G120" s="46">
        <v>18.5</v>
      </c>
      <c r="H120" s="46">
        <v>197</v>
      </c>
    </row>
    <row r="121" spans="1:10" x14ac:dyDescent="0.3">
      <c r="A121" s="47">
        <v>42990</v>
      </c>
      <c r="B121" s="42">
        <v>0.42049768518518515</v>
      </c>
      <c r="C121" s="13">
        <v>962</v>
      </c>
      <c r="D121" s="13">
        <v>0.624</v>
      </c>
      <c r="E121" s="13">
        <v>9.2100000000000009</v>
      </c>
      <c r="F121" s="13">
        <v>7.88</v>
      </c>
      <c r="G121" s="13">
        <v>15.3</v>
      </c>
      <c r="H121" s="35">
        <v>211</v>
      </c>
    </row>
    <row r="122" spans="1:10" x14ac:dyDescent="0.3">
      <c r="A122" s="47">
        <v>43011</v>
      </c>
      <c r="B122" s="42">
        <v>0.38415509259259256</v>
      </c>
      <c r="C122" s="13">
        <v>984</v>
      </c>
      <c r="D122" s="13">
        <v>0.63700000000000001</v>
      </c>
      <c r="E122" s="13">
        <v>8.3699999999999992</v>
      </c>
      <c r="F122" s="13">
        <v>7.72</v>
      </c>
      <c r="G122" s="13">
        <v>15.6</v>
      </c>
      <c r="H122" s="35">
        <v>216</v>
      </c>
      <c r="I122" s="38">
        <f>AVERAGE(H116:H122)</f>
        <v>327.28571428571428</v>
      </c>
      <c r="J122" s="39" t="s">
        <v>120</v>
      </c>
    </row>
    <row r="123" spans="1:10" x14ac:dyDescent="0.3">
      <c r="A123" s="47">
        <v>43202</v>
      </c>
      <c r="B123" s="42">
        <v>0.38679398148148153</v>
      </c>
      <c r="C123" s="13">
        <v>824</v>
      </c>
      <c r="D123" s="13">
        <v>0.53300000000000003</v>
      </c>
      <c r="E123" s="13">
        <v>11.25</v>
      </c>
      <c r="F123" s="13">
        <v>8.1</v>
      </c>
      <c r="G123" s="13">
        <v>10</v>
      </c>
      <c r="H123" s="35">
        <v>132</v>
      </c>
    </row>
    <row r="124" spans="1:10" x14ac:dyDescent="0.3">
      <c r="A124" s="47">
        <v>43244</v>
      </c>
      <c r="B124" s="42">
        <v>0.40916666666666668</v>
      </c>
      <c r="C124" s="13">
        <v>973</v>
      </c>
      <c r="D124" s="13">
        <v>0.63049999999999995</v>
      </c>
      <c r="E124" s="13">
        <v>7.99</v>
      </c>
      <c r="F124" s="13">
        <v>7.91</v>
      </c>
      <c r="G124" s="13">
        <v>17.8</v>
      </c>
      <c r="H124" s="35">
        <v>132</v>
      </c>
    </row>
    <row r="125" spans="1:10" x14ac:dyDescent="0.3">
      <c r="A125" s="47">
        <v>43272</v>
      </c>
      <c r="B125" s="42">
        <v>0.41062500000000002</v>
      </c>
      <c r="C125" s="13">
        <v>536</v>
      </c>
      <c r="D125" s="13">
        <v>0.35099999999999998</v>
      </c>
      <c r="E125" s="13">
        <v>5.37</v>
      </c>
      <c r="F125" s="13">
        <v>8.07</v>
      </c>
      <c r="G125" s="13">
        <v>23.6</v>
      </c>
      <c r="H125" s="35">
        <v>3448</v>
      </c>
    </row>
    <row r="126" spans="1:10" x14ac:dyDescent="0.3">
      <c r="A126" s="47">
        <v>43305</v>
      </c>
      <c r="B126" s="26">
        <v>0.40054398148148151</v>
      </c>
      <c r="C126" s="13">
        <v>804</v>
      </c>
      <c r="D126" s="13">
        <v>0.52</v>
      </c>
      <c r="E126" s="13">
        <v>8.23</v>
      </c>
      <c r="F126" s="13">
        <v>7.7</v>
      </c>
      <c r="G126" s="13">
        <v>20</v>
      </c>
      <c r="H126" s="13">
        <v>613</v>
      </c>
    </row>
    <row r="127" spans="1:10" x14ac:dyDescent="0.3">
      <c r="A127" s="49">
        <v>43318</v>
      </c>
      <c r="B127" s="42">
        <v>0.41432870370370373</v>
      </c>
      <c r="C127" s="50">
        <v>799</v>
      </c>
      <c r="D127" s="50">
        <v>0.52</v>
      </c>
      <c r="E127" s="50">
        <v>7.46</v>
      </c>
      <c r="F127" s="50">
        <v>7.95</v>
      </c>
      <c r="G127" s="50">
        <v>22.2</v>
      </c>
      <c r="H127" s="50">
        <v>201</v>
      </c>
    </row>
    <row r="128" spans="1:10" x14ac:dyDescent="0.3">
      <c r="A128" s="47">
        <v>43354</v>
      </c>
      <c r="B128" s="42">
        <v>0.4191319444444444</v>
      </c>
      <c r="C128" s="13">
        <v>591</v>
      </c>
      <c r="D128" s="13">
        <v>0.38350000000000001</v>
      </c>
      <c r="E128" s="13">
        <v>9.25</v>
      </c>
      <c r="F128" s="13">
        <v>8.41</v>
      </c>
      <c r="G128" s="13">
        <v>18.2</v>
      </c>
      <c r="H128" s="13">
        <v>624</v>
      </c>
    </row>
    <row r="129" spans="1:10" x14ac:dyDescent="0.3">
      <c r="A129" s="51">
        <v>43375</v>
      </c>
      <c r="B129" s="42">
        <v>0.43898148148148147</v>
      </c>
      <c r="C129" s="13">
        <v>765</v>
      </c>
      <c r="D129" s="13">
        <v>0.50049999999999994</v>
      </c>
      <c r="E129" s="13">
        <v>7.85</v>
      </c>
      <c r="F129" s="13">
        <v>8.33</v>
      </c>
      <c r="G129" s="13">
        <v>19.100000000000001</v>
      </c>
      <c r="H129" s="13">
        <v>738</v>
      </c>
      <c r="I129" s="38">
        <f>AVERAGE(H123:H129)</f>
        <v>841.14285714285711</v>
      </c>
      <c r="J129" s="39" t="s">
        <v>122</v>
      </c>
    </row>
    <row r="130" spans="1:10" x14ac:dyDescent="0.3">
      <c r="A130" s="51">
        <v>43566</v>
      </c>
      <c r="B130" s="42">
        <v>0.40324074074074073</v>
      </c>
      <c r="C130" s="13">
        <v>885</v>
      </c>
      <c r="D130" s="13">
        <v>0.57199999999999995</v>
      </c>
      <c r="E130" s="13">
        <v>10.9</v>
      </c>
      <c r="F130" s="13">
        <v>8.02</v>
      </c>
      <c r="G130" s="13">
        <v>10.5</v>
      </c>
      <c r="H130" s="13">
        <v>63</v>
      </c>
    </row>
    <row r="131" spans="1:10" x14ac:dyDescent="0.3">
      <c r="A131" s="51">
        <v>43598</v>
      </c>
      <c r="B131" s="43">
        <v>0.42106481481481484</v>
      </c>
      <c r="C131" s="13">
        <v>736</v>
      </c>
      <c r="D131" s="13">
        <v>0.48099999999999998</v>
      </c>
      <c r="E131" s="13">
        <v>10.53</v>
      </c>
      <c r="F131" s="13">
        <v>8.5299999999999994</v>
      </c>
      <c r="G131" s="13">
        <v>11.6</v>
      </c>
      <c r="H131" s="13">
        <v>231</v>
      </c>
    </row>
    <row r="132" spans="1:10" x14ac:dyDescent="0.3">
      <c r="A132" s="51">
        <v>43633</v>
      </c>
      <c r="B132" s="42">
        <v>0.38576388888888885</v>
      </c>
      <c r="C132" s="13">
        <v>512</v>
      </c>
      <c r="D132" s="13">
        <v>0.33279999999999998</v>
      </c>
      <c r="E132" s="13">
        <v>9.75</v>
      </c>
      <c r="F132" s="13">
        <v>7.97</v>
      </c>
      <c r="G132" s="13">
        <v>20.8</v>
      </c>
      <c r="H132" s="13">
        <v>1872</v>
      </c>
    </row>
    <row r="133" spans="1:10" x14ac:dyDescent="0.3">
      <c r="A133" s="51">
        <v>43675</v>
      </c>
      <c r="B133" s="43">
        <v>0.37828703703703703</v>
      </c>
      <c r="C133" s="13">
        <v>920</v>
      </c>
      <c r="D133" s="13">
        <v>0.59799999999999998</v>
      </c>
      <c r="E133" s="13">
        <v>8.27</v>
      </c>
      <c r="F133" s="13">
        <v>7.89</v>
      </c>
      <c r="G133" s="13">
        <v>20.8</v>
      </c>
      <c r="H133" s="13">
        <v>272</v>
      </c>
    </row>
    <row r="134" spans="1:10" x14ac:dyDescent="0.3">
      <c r="A134" s="51">
        <v>43698</v>
      </c>
      <c r="B134" s="42">
        <v>0.38746527777777778</v>
      </c>
      <c r="C134" s="13">
        <v>666</v>
      </c>
      <c r="D134" s="13">
        <v>0.4355</v>
      </c>
      <c r="E134" s="13">
        <v>8.0399999999999991</v>
      </c>
      <c r="F134" s="13">
        <v>7.9</v>
      </c>
      <c r="G134" s="13">
        <v>21.9</v>
      </c>
      <c r="H134" s="13">
        <v>620</v>
      </c>
    </row>
    <row r="135" spans="1:10" x14ac:dyDescent="0.3">
      <c r="A135" s="51">
        <v>43727</v>
      </c>
      <c r="B135" s="43">
        <v>0.47165509259259258</v>
      </c>
      <c r="C135" s="13">
        <v>922</v>
      </c>
      <c r="D135" s="13">
        <v>0.59799999999999998</v>
      </c>
      <c r="E135" s="13">
        <v>7.49</v>
      </c>
      <c r="F135" s="13">
        <v>7.74</v>
      </c>
      <c r="G135" s="13">
        <v>18.8</v>
      </c>
      <c r="H135" s="13">
        <v>86</v>
      </c>
    </row>
    <row r="136" spans="1:10" x14ac:dyDescent="0.3">
      <c r="A136" s="51">
        <v>43754</v>
      </c>
      <c r="B136" s="43">
        <v>0.41875000000000001</v>
      </c>
      <c r="C136" s="13">
        <v>856</v>
      </c>
      <c r="D136" s="13">
        <v>0.55900000000000005</v>
      </c>
      <c r="E136" s="13">
        <v>9.3800000000000008</v>
      </c>
      <c r="F136" s="13">
        <v>7.83</v>
      </c>
      <c r="G136" s="13">
        <v>11.7</v>
      </c>
      <c r="H136" s="13">
        <v>155</v>
      </c>
      <c r="I136" s="38">
        <f>AVERAGE(H130:H136)</f>
        <v>471.28571428571428</v>
      </c>
      <c r="J136" s="39" t="s">
        <v>124</v>
      </c>
    </row>
    <row r="137" spans="1:10" x14ac:dyDescent="0.3">
      <c r="A137" s="51">
        <v>43930</v>
      </c>
      <c r="B137" s="43">
        <v>0.43508101851851855</v>
      </c>
      <c r="C137" s="13">
        <v>633</v>
      </c>
      <c r="D137" s="13">
        <v>0.41149999999999998</v>
      </c>
      <c r="E137" s="13">
        <v>10.130000000000001</v>
      </c>
      <c r="F137" s="13">
        <v>8</v>
      </c>
      <c r="G137" s="13">
        <v>12.3</v>
      </c>
      <c r="H137" s="13">
        <v>2310</v>
      </c>
    </row>
    <row r="138" spans="1:10" x14ac:dyDescent="0.3">
      <c r="A138" s="47">
        <v>43972</v>
      </c>
      <c r="B138" s="42">
        <v>0.39797453703703706</v>
      </c>
      <c r="C138" s="13">
        <v>654</v>
      </c>
      <c r="D138" s="13">
        <v>0.42249999999999999</v>
      </c>
      <c r="E138" s="13">
        <v>9.44</v>
      </c>
      <c r="F138" s="13">
        <v>8.1300000000000008</v>
      </c>
      <c r="G138" s="13">
        <v>14.1</v>
      </c>
      <c r="H138" s="13">
        <v>337</v>
      </c>
    </row>
    <row r="139" spans="1:10" x14ac:dyDescent="0.3">
      <c r="A139" s="47">
        <v>43986</v>
      </c>
      <c r="B139" s="43">
        <v>0.36644675925925929</v>
      </c>
      <c r="C139" s="13">
        <v>706</v>
      </c>
      <c r="D139" s="13">
        <v>0.46150000000000002</v>
      </c>
      <c r="E139" s="13">
        <v>7.48</v>
      </c>
      <c r="F139" s="13">
        <v>7.63</v>
      </c>
      <c r="G139" s="13">
        <v>20</v>
      </c>
      <c r="H139" s="13">
        <v>1785</v>
      </c>
    </row>
    <row r="140" spans="1:10" x14ac:dyDescent="0.3">
      <c r="A140" s="51">
        <v>44035</v>
      </c>
      <c r="B140" s="42">
        <v>0.40260416666666665</v>
      </c>
      <c r="C140" s="13">
        <v>511</v>
      </c>
      <c r="D140" s="13">
        <v>0.33150000000000002</v>
      </c>
      <c r="E140" s="13">
        <v>5.92</v>
      </c>
      <c r="F140" s="13">
        <v>7.91</v>
      </c>
      <c r="G140" s="13">
        <v>24</v>
      </c>
      <c r="H140" s="13">
        <v>3448</v>
      </c>
    </row>
    <row r="141" spans="1:10" x14ac:dyDescent="0.3">
      <c r="A141" s="51">
        <v>44048</v>
      </c>
      <c r="B141" s="43">
        <v>0.46416666666666667</v>
      </c>
      <c r="C141" s="13">
        <v>708</v>
      </c>
      <c r="D141" s="13">
        <v>0.46150000000000002</v>
      </c>
      <c r="E141" s="13">
        <v>7.74</v>
      </c>
      <c r="F141" s="13">
        <v>7.98</v>
      </c>
      <c r="G141" s="13">
        <v>18.7</v>
      </c>
      <c r="H141" s="13">
        <v>328</v>
      </c>
    </row>
    <row r="142" spans="1:10" x14ac:dyDescent="0.3">
      <c r="A142" s="51">
        <v>44076</v>
      </c>
      <c r="B142" s="43">
        <v>0.42528935185185185</v>
      </c>
      <c r="C142" s="13">
        <v>764</v>
      </c>
      <c r="D142" s="13">
        <v>0.49399999999999999</v>
      </c>
      <c r="E142" s="13">
        <v>7.68</v>
      </c>
      <c r="F142" s="13">
        <v>7.98</v>
      </c>
      <c r="G142" s="13">
        <v>21.3</v>
      </c>
      <c r="H142" s="13">
        <v>278</v>
      </c>
    </row>
    <row r="143" spans="1:10" x14ac:dyDescent="0.3">
      <c r="A143" s="47">
        <v>44111</v>
      </c>
      <c r="B143" s="42">
        <v>0.41037037037037033</v>
      </c>
      <c r="C143" s="13">
        <v>993</v>
      </c>
      <c r="D143" s="13">
        <v>0.64349999999999996</v>
      </c>
      <c r="E143" s="13">
        <v>9.6</v>
      </c>
      <c r="F143" s="13">
        <v>7.88</v>
      </c>
      <c r="G143" s="13">
        <v>12.999999999999998</v>
      </c>
      <c r="H143" s="13">
        <v>134</v>
      </c>
      <c r="I143" s="38">
        <f>AVERAGE(H137:H143)</f>
        <v>1231.4285714285713</v>
      </c>
      <c r="J143" s="39" t="s">
        <v>125</v>
      </c>
    </row>
    <row r="144" spans="1:10" x14ac:dyDescent="0.3">
      <c r="A144" s="53">
        <v>44300</v>
      </c>
      <c r="B144" s="43">
        <v>0.42098379629629629</v>
      </c>
      <c r="C144" s="13">
        <v>702</v>
      </c>
      <c r="D144" s="13">
        <v>0.45500000000000002</v>
      </c>
      <c r="E144" s="13">
        <v>11.66</v>
      </c>
      <c r="F144" s="13">
        <v>7.65</v>
      </c>
      <c r="G144" s="13">
        <v>12.5</v>
      </c>
      <c r="H144" s="13">
        <v>110</v>
      </c>
    </row>
    <row r="145" spans="1:10" x14ac:dyDescent="0.3">
      <c r="A145" s="53">
        <v>44341</v>
      </c>
      <c r="B145" s="43">
        <v>0.43626157407407407</v>
      </c>
      <c r="C145" s="13">
        <v>950</v>
      </c>
      <c r="D145" s="13">
        <v>0.61750000000000005</v>
      </c>
      <c r="E145" s="13">
        <v>7.94</v>
      </c>
      <c r="F145" s="13">
        <v>7.74</v>
      </c>
      <c r="G145" s="13">
        <v>19.299999999999997</v>
      </c>
      <c r="H145" s="13">
        <v>109</v>
      </c>
    </row>
    <row r="146" spans="1:10" x14ac:dyDescent="0.3">
      <c r="A146" s="53">
        <v>44376</v>
      </c>
      <c r="B146" s="43">
        <v>0.39534722222222224</v>
      </c>
      <c r="C146" s="13">
        <v>790</v>
      </c>
      <c r="D146" s="13">
        <v>0.51349999999999996</v>
      </c>
      <c r="E146" s="13">
        <v>5.92</v>
      </c>
      <c r="F146" s="13">
        <v>7.94</v>
      </c>
      <c r="G146" s="13">
        <v>22.7</v>
      </c>
      <c r="H146" s="13">
        <v>259</v>
      </c>
    </row>
    <row r="147" spans="1:10" x14ac:dyDescent="0.3">
      <c r="A147" s="47">
        <v>44397</v>
      </c>
      <c r="B147" s="42">
        <v>0.41329861111111116</v>
      </c>
      <c r="C147" s="13">
        <v>719</v>
      </c>
      <c r="D147" s="13">
        <v>0.46800000000000003</v>
      </c>
      <c r="E147" s="13">
        <v>7.79</v>
      </c>
      <c r="F147" s="13">
        <v>8.0399999999999991</v>
      </c>
      <c r="G147" s="13">
        <v>22.199999999999996</v>
      </c>
      <c r="H147" s="13">
        <v>74</v>
      </c>
    </row>
    <row r="148" spans="1:10" x14ac:dyDescent="0.3">
      <c r="A148" s="47">
        <v>44412</v>
      </c>
      <c r="B148" s="42">
        <v>0.40625</v>
      </c>
      <c r="C148" s="13">
        <v>939</v>
      </c>
      <c r="D148" s="13">
        <v>0.61099999999999999</v>
      </c>
      <c r="E148" s="13">
        <v>8.61</v>
      </c>
      <c r="F148" s="13">
        <v>7.9</v>
      </c>
      <c r="G148" s="13">
        <v>18.299999999999997</v>
      </c>
      <c r="H148" s="13">
        <v>145</v>
      </c>
    </row>
    <row r="149" spans="1:10" x14ac:dyDescent="0.3">
      <c r="A149" s="53">
        <v>44469</v>
      </c>
      <c r="B149" s="42">
        <v>0.39122685185185185</v>
      </c>
      <c r="C149" s="13">
        <v>825</v>
      </c>
      <c r="D149" s="13">
        <v>0.53949999999999998</v>
      </c>
      <c r="E149" s="13">
        <v>8.61</v>
      </c>
      <c r="F149" s="13">
        <v>7.74</v>
      </c>
      <c r="G149" s="13">
        <v>16.5</v>
      </c>
      <c r="H149" s="13">
        <v>278</v>
      </c>
    </row>
    <row r="150" spans="1:10" x14ac:dyDescent="0.3">
      <c r="A150" s="53">
        <v>44481</v>
      </c>
      <c r="B150" s="42">
        <v>0.38994212962962965</v>
      </c>
      <c r="C150" s="13">
        <v>341.1</v>
      </c>
      <c r="D150" s="13">
        <v>0.22170000000000001</v>
      </c>
      <c r="E150" s="13">
        <v>8.18</v>
      </c>
      <c r="F150" s="13">
        <v>7.86</v>
      </c>
      <c r="G150" s="13">
        <v>20</v>
      </c>
      <c r="H150" s="13">
        <v>488</v>
      </c>
      <c r="I150" s="38">
        <f>AVERAGE(H144:H150)</f>
        <v>209</v>
      </c>
      <c r="J150" s="39" t="s">
        <v>126</v>
      </c>
    </row>
    <row r="151" spans="1:10" x14ac:dyDescent="0.3">
      <c r="A151" s="53">
        <v>44657</v>
      </c>
      <c r="B151" s="42">
        <v>0.3975231481481481</v>
      </c>
      <c r="C151" s="13">
        <v>912</v>
      </c>
      <c r="D151" s="13">
        <v>0.59150000000000003</v>
      </c>
      <c r="E151" s="13">
        <v>11.53</v>
      </c>
      <c r="F151" s="13">
        <v>7.69</v>
      </c>
      <c r="G151" s="13">
        <v>10.199999999999999</v>
      </c>
      <c r="H151" s="13">
        <v>160</v>
      </c>
    </row>
    <row r="152" spans="1:10" x14ac:dyDescent="0.3">
      <c r="A152" s="53">
        <v>44700</v>
      </c>
      <c r="B152" s="43">
        <v>0.41947916666666668</v>
      </c>
      <c r="C152" s="13">
        <v>786</v>
      </c>
      <c r="D152" s="13">
        <v>0.51349999999999996</v>
      </c>
      <c r="E152" s="13">
        <v>8.9600000000000009</v>
      </c>
      <c r="F152" s="13">
        <v>7.85</v>
      </c>
      <c r="G152" s="13">
        <v>18</v>
      </c>
      <c r="H152" s="13">
        <v>269</v>
      </c>
    </row>
    <row r="153" spans="1:10" x14ac:dyDescent="0.3">
      <c r="A153" s="53">
        <v>44763</v>
      </c>
      <c r="B153" s="43">
        <v>0.38460648148148152</v>
      </c>
      <c r="C153" s="13">
        <v>684</v>
      </c>
      <c r="D153" s="13">
        <v>0.442</v>
      </c>
      <c r="E153" s="13">
        <v>4.6900000000000004</v>
      </c>
      <c r="F153" s="13">
        <v>7.89</v>
      </c>
      <c r="G153" s="13">
        <v>23.1</v>
      </c>
      <c r="H153" s="13">
        <v>135</v>
      </c>
    </row>
    <row r="154" spans="1:10" x14ac:dyDescent="0.3">
      <c r="A154" s="53">
        <v>44781</v>
      </c>
      <c r="B154" s="43">
        <v>0.38288194444444446</v>
      </c>
      <c r="C154" s="13">
        <v>868</v>
      </c>
      <c r="D154" s="13">
        <v>0.5655</v>
      </c>
      <c r="E154" s="13">
        <v>6.72</v>
      </c>
      <c r="F154" s="13">
        <v>7.87</v>
      </c>
      <c r="G154" s="13">
        <v>23.3</v>
      </c>
      <c r="H154" s="13">
        <v>158</v>
      </c>
    </row>
    <row r="155" spans="1:10" x14ac:dyDescent="0.3">
      <c r="A155" s="53">
        <v>44832</v>
      </c>
      <c r="B155" s="42">
        <v>0.39104166666666668</v>
      </c>
      <c r="C155" s="13">
        <v>864</v>
      </c>
      <c r="D155" s="13">
        <v>0.55900000000000005</v>
      </c>
      <c r="E155" s="13">
        <v>10.89</v>
      </c>
      <c r="F155" s="13">
        <v>7.93</v>
      </c>
      <c r="G155" s="13">
        <v>12.4</v>
      </c>
      <c r="H155" s="13">
        <v>213</v>
      </c>
    </row>
    <row r="156" spans="1:10" x14ac:dyDescent="0.3">
      <c r="A156" s="53">
        <v>44847</v>
      </c>
      <c r="B156" s="42">
        <v>0.43339120370370371</v>
      </c>
      <c r="C156" s="13">
        <v>1415</v>
      </c>
      <c r="D156" s="13">
        <v>0.92300000000000004</v>
      </c>
      <c r="E156" s="13">
        <v>4.1500000000000004</v>
      </c>
      <c r="F156" s="13">
        <v>7.41</v>
      </c>
      <c r="G156" s="13">
        <v>12.2</v>
      </c>
      <c r="H156" s="13">
        <v>880</v>
      </c>
      <c r="I156" s="38">
        <f>AVERAGE(H151:H156)</f>
        <v>302.5</v>
      </c>
      <c r="J156" s="39" t="s">
        <v>128</v>
      </c>
    </row>
    <row r="157" spans="1:10" x14ac:dyDescent="0.3">
      <c r="A157" s="53">
        <v>45041</v>
      </c>
      <c r="B157" s="43">
        <v>0.44975694444444447</v>
      </c>
      <c r="C157" s="13">
        <v>849</v>
      </c>
      <c r="D157" s="13">
        <v>0.55249999999999999</v>
      </c>
      <c r="E157" s="13">
        <v>11.84</v>
      </c>
      <c r="F157" s="13">
        <v>8.18</v>
      </c>
      <c r="G157" s="13">
        <v>8.3000000000000007</v>
      </c>
      <c r="H157" s="13">
        <v>97</v>
      </c>
    </row>
    <row r="158" spans="1:10" x14ac:dyDescent="0.3">
      <c r="A158" s="53">
        <v>45068</v>
      </c>
      <c r="B158" s="43">
        <v>0.38870370370370372</v>
      </c>
      <c r="C158" s="13">
        <v>857</v>
      </c>
      <c r="D158" s="13">
        <v>0.55900000000000005</v>
      </c>
      <c r="E158" s="13">
        <v>9.0299999999999994</v>
      </c>
      <c r="F158" s="13">
        <v>8.06</v>
      </c>
      <c r="G158" s="13">
        <v>15.1</v>
      </c>
      <c r="H158" s="13">
        <v>134</v>
      </c>
    </row>
    <row r="159" spans="1:10" x14ac:dyDescent="0.3">
      <c r="A159" s="53">
        <v>45090</v>
      </c>
      <c r="B159" s="43">
        <v>0.40290509259259261</v>
      </c>
      <c r="C159" s="13">
        <v>874</v>
      </c>
      <c r="D159" s="13">
        <v>0.5655</v>
      </c>
      <c r="E159" s="13">
        <v>8.56</v>
      </c>
      <c r="F159" s="13">
        <v>7.74</v>
      </c>
      <c r="G159" s="13">
        <v>15.2</v>
      </c>
      <c r="H159" s="13">
        <v>243</v>
      </c>
    </row>
    <row r="160" spans="1:10" x14ac:dyDescent="0.3">
      <c r="A160" s="53">
        <v>45119</v>
      </c>
      <c r="B160" s="42">
        <v>0.41105324074074073</v>
      </c>
      <c r="C160" s="13">
        <v>716</v>
      </c>
      <c r="D160" s="13">
        <v>0.46800000000000003</v>
      </c>
      <c r="E160" s="13">
        <v>7.38</v>
      </c>
      <c r="F160" s="13">
        <v>7.8</v>
      </c>
      <c r="G160" s="13">
        <v>21.1</v>
      </c>
      <c r="H160" s="13">
        <v>86</v>
      </c>
    </row>
    <row r="161" spans="1:10" x14ac:dyDescent="0.3">
      <c r="A161" s="53">
        <v>45141</v>
      </c>
      <c r="B161" s="26">
        <v>0.51787037037037031</v>
      </c>
      <c r="C161" s="13">
        <v>0.77400000000000002</v>
      </c>
      <c r="D161" s="13">
        <v>0.52649999999999997</v>
      </c>
      <c r="E161" s="13">
        <v>11.04</v>
      </c>
      <c r="F161" s="13">
        <v>7.81</v>
      </c>
      <c r="G161" s="13">
        <v>22.8</v>
      </c>
      <c r="H161" s="13">
        <v>203</v>
      </c>
    </row>
    <row r="162" spans="1:10" x14ac:dyDescent="0.3">
      <c r="A162" s="53">
        <v>45189</v>
      </c>
      <c r="B162" s="27">
        <v>0.41192129629629631</v>
      </c>
      <c r="C162" s="13">
        <v>851</v>
      </c>
      <c r="D162" s="13">
        <v>0.55249999999999999</v>
      </c>
      <c r="E162" s="13">
        <v>11</v>
      </c>
      <c r="F162" s="13">
        <v>7.94</v>
      </c>
      <c r="G162" s="13">
        <v>16.600000000000001</v>
      </c>
      <c r="H162" s="13">
        <v>135</v>
      </c>
    </row>
    <row r="163" spans="1:10" x14ac:dyDescent="0.3">
      <c r="A163" s="53">
        <v>45204</v>
      </c>
      <c r="B163" s="35" t="s">
        <v>134</v>
      </c>
      <c r="I163" s="38">
        <f>AVERAGE(H157:H163)</f>
        <v>149.66666666666666</v>
      </c>
      <c r="J163" s="39" t="s">
        <v>130</v>
      </c>
    </row>
    <row r="164" spans="1:10" x14ac:dyDescent="0.3">
      <c r="A164" s="54">
        <v>45398</v>
      </c>
      <c r="B164" s="42">
        <v>0.40107638888888891</v>
      </c>
      <c r="C164" s="13">
        <v>745</v>
      </c>
      <c r="D164" s="13">
        <v>0.48749999999999999</v>
      </c>
      <c r="E164" s="13">
        <v>9.9600000000000009</v>
      </c>
      <c r="F164" s="13">
        <v>7.96</v>
      </c>
      <c r="G164" s="13">
        <v>16.100000000000001</v>
      </c>
      <c r="H164" s="13">
        <v>109</v>
      </c>
    </row>
    <row r="165" spans="1:10" x14ac:dyDescent="0.3">
      <c r="A165" s="54">
        <v>45418</v>
      </c>
      <c r="B165" s="26">
        <v>0.42662037037037037</v>
      </c>
      <c r="C165" s="13">
        <v>911</v>
      </c>
      <c r="D165" s="13">
        <v>592</v>
      </c>
      <c r="E165" s="13">
        <v>6.95</v>
      </c>
      <c r="F165" s="13">
        <v>8.02</v>
      </c>
      <c r="G165" s="13">
        <v>18.100000000000001</v>
      </c>
      <c r="H165" s="13">
        <v>160</v>
      </c>
    </row>
    <row r="166" spans="1:10" x14ac:dyDescent="0.3">
      <c r="A166" s="54">
        <v>45463</v>
      </c>
      <c r="B166" s="43">
        <v>0.43788194444444445</v>
      </c>
      <c r="C166" s="13">
        <v>881</v>
      </c>
      <c r="D166" s="13">
        <v>0.57199999999999995</v>
      </c>
      <c r="E166" s="13">
        <v>6.94</v>
      </c>
      <c r="F166" s="13">
        <v>8.1</v>
      </c>
      <c r="G166" s="13">
        <v>23.1</v>
      </c>
      <c r="H166" s="13">
        <v>120</v>
      </c>
    </row>
    <row r="167" spans="1:10" x14ac:dyDescent="0.3">
      <c r="A167" s="54">
        <v>45488</v>
      </c>
      <c r="B167" s="26">
        <v>0.44818287037037036</v>
      </c>
      <c r="C167" s="13">
        <v>539</v>
      </c>
      <c r="D167" s="13">
        <v>350.6</v>
      </c>
      <c r="E167" s="13">
        <v>6.65</v>
      </c>
      <c r="F167" s="13">
        <v>7.91</v>
      </c>
      <c r="G167" s="13">
        <v>24.5</v>
      </c>
      <c r="H167" s="13">
        <v>1450</v>
      </c>
    </row>
    <row r="168" spans="1:10" x14ac:dyDescent="0.3">
      <c r="A168" s="54">
        <v>45533</v>
      </c>
      <c r="B168" s="27">
        <v>0.48606481481481484</v>
      </c>
      <c r="C168" s="13">
        <v>908</v>
      </c>
      <c r="D168" s="13">
        <v>590</v>
      </c>
      <c r="E168" s="13">
        <v>6.46</v>
      </c>
      <c r="F168" s="13">
        <v>8.14</v>
      </c>
      <c r="G168" s="13">
        <v>23.3</v>
      </c>
      <c r="H168" s="13">
        <v>345</v>
      </c>
    </row>
    <row r="169" spans="1:10" x14ac:dyDescent="0.3">
      <c r="A169" s="34">
        <v>45551</v>
      </c>
      <c r="B169" s="27">
        <v>0.43108796296296298</v>
      </c>
      <c r="C169" s="13">
        <v>984</v>
      </c>
      <c r="D169" s="13">
        <v>640</v>
      </c>
      <c r="E169" s="13">
        <v>6.54</v>
      </c>
      <c r="F169" s="13">
        <v>8.09</v>
      </c>
      <c r="G169" s="13">
        <v>18.5</v>
      </c>
      <c r="H169" s="13">
        <v>145</v>
      </c>
    </row>
    <row r="170" spans="1:10" x14ac:dyDescent="0.3">
      <c r="A170" s="34">
        <v>45589</v>
      </c>
      <c r="B170" s="27">
        <v>4.5949074074074073E-2</v>
      </c>
      <c r="C170" s="13">
        <v>941</v>
      </c>
      <c r="D170" s="13">
        <v>612</v>
      </c>
      <c r="E170" s="13">
        <v>12.27</v>
      </c>
      <c r="F170" s="13">
        <v>8.01</v>
      </c>
      <c r="G170" s="13">
        <v>12.2</v>
      </c>
      <c r="H170" s="13">
        <v>110</v>
      </c>
      <c r="I170" s="38">
        <f>AVERAGE(H164:H170)</f>
        <v>348.42857142857144</v>
      </c>
      <c r="J170" s="39" t="s">
        <v>145</v>
      </c>
    </row>
  </sheetData>
  <conditionalFormatting sqref="H1:H2 I1:I154 E4:E17 H4:H52 E19:E20 E27 H54:H72 H114:H163 H171:H65535">
    <cfRule type="cellIs" dxfId="15" priority="7" stopIfTrue="1" operator="greaterThanOrEqual">
      <formula>235</formula>
    </cfRule>
  </conditionalFormatting>
  <conditionalFormatting sqref="H74:H112">
    <cfRule type="cellIs" dxfId="14" priority="6" stopIfTrue="1" operator="greaterThanOrEqual">
      <formula>235</formula>
    </cfRule>
  </conditionalFormatting>
  <conditionalFormatting sqref="I156">
    <cfRule type="cellIs" dxfId="13" priority="4" stopIfTrue="1" operator="greaterThanOrEqual">
      <formula>235</formula>
    </cfRule>
  </conditionalFormatting>
  <conditionalFormatting sqref="I158:I163 I171:I65535">
    <cfRule type="cellIs" dxfId="12" priority="3" stopIfTrue="1" operator="greaterThanOrEqual">
      <formula>235</formula>
    </cfRule>
  </conditionalFormatting>
  <conditionalFormatting sqref="H164:H170">
    <cfRule type="cellIs" dxfId="3" priority="2" stopIfTrue="1" operator="greaterThanOrEqual">
      <formula>235</formula>
    </cfRule>
  </conditionalFormatting>
  <conditionalFormatting sqref="I164:I170">
    <cfRule type="cellIs" dxfId="2" priority="1" stopIfTrue="1" operator="greaterThanOrEqual">
      <formula>235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BD36B-9F76-4A31-9076-83C36E3F05AD}">
  <dimension ref="A1:P170"/>
  <sheetViews>
    <sheetView zoomScale="75" zoomScaleNormal="75" workbookViewId="0">
      <pane ySplit="3" topLeftCell="A157" activePane="bottomLeft" state="frozen"/>
      <selection pane="bottomLeft" activeCell="A171" sqref="A171"/>
    </sheetView>
  </sheetViews>
  <sheetFormatPr defaultRowHeight="14" x14ac:dyDescent="0.3"/>
  <cols>
    <col min="1" max="1" width="10" style="30" customWidth="1"/>
    <col min="2" max="2" width="9.36328125" style="13" bestFit="1" customWidth="1"/>
    <col min="3" max="9" width="8.81640625" style="13" bestFit="1" customWidth="1"/>
    <col min="10" max="11" width="8.7265625" style="13"/>
    <col min="12" max="13" width="8.81640625" style="13" bestFit="1" customWidth="1"/>
    <col min="14" max="16384" width="8.7265625" style="13"/>
  </cols>
  <sheetData>
    <row r="1" spans="1:16" x14ac:dyDescent="0.3">
      <c r="A1" s="28" t="s">
        <v>135</v>
      </c>
      <c r="B1" s="29"/>
      <c r="C1" s="29" t="s">
        <v>136</v>
      </c>
      <c r="E1" s="29" t="s">
        <v>137</v>
      </c>
      <c r="G1" s="29"/>
      <c r="H1" s="29"/>
      <c r="L1" s="30">
        <v>39.871833000000002</v>
      </c>
      <c r="M1" s="30">
        <v>-86.183110999999997</v>
      </c>
      <c r="P1" s="31" t="s">
        <v>138</v>
      </c>
    </row>
    <row r="2" spans="1:16" x14ac:dyDescent="0.3">
      <c r="A2" s="32" t="s">
        <v>90</v>
      </c>
      <c r="B2" s="32" t="s">
        <v>91</v>
      </c>
      <c r="C2" s="32" t="s">
        <v>11</v>
      </c>
      <c r="D2" s="32" t="s">
        <v>13</v>
      </c>
      <c r="E2" s="32" t="s">
        <v>15</v>
      </c>
      <c r="F2" s="32" t="s">
        <v>9</v>
      </c>
      <c r="G2" s="32" t="s">
        <v>5</v>
      </c>
      <c r="H2" s="33" t="s">
        <v>92</v>
      </c>
      <c r="L2" s="30"/>
      <c r="M2" s="30"/>
      <c r="P2" s="31"/>
    </row>
    <row r="3" spans="1:16" x14ac:dyDescent="0.3">
      <c r="A3" s="32"/>
      <c r="B3" s="32" t="s">
        <v>93</v>
      </c>
      <c r="C3" s="32" t="s">
        <v>94</v>
      </c>
      <c r="D3" s="32" t="s">
        <v>95</v>
      </c>
      <c r="E3" s="32" t="s">
        <v>96</v>
      </c>
      <c r="F3" s="32" t="s">
        <v>2</v>
      </c>
      <c r="G3" s="32" t="s">
        <v>97</v>
      </c>
      <c r="H3" s="13" t="s">
        <v>98</v>
      </c>
    </row>
    <row r="4" spans="1:16" x14ac:dyDescent="0.3">
      <c r="A4" s="34">
        <v>36992</v>
      </c>
      <c r="B4" s="13">
        <v>103238</v>
      </c>
      <c r="C4" s="13">
        <v>611</v>
      </c>
      <c r="D4" s="13">
        <v>0.39100000000000001</v>
      </c>
      <c r="E4" s="13">
        <v>8.32</v>
      </c>
      <c r="F4" s="13">
        <v>7.75</v>
      </c>
      <c r="G4" s="13">
        <v>18.13</v>
      </c>
      <c r="H4" s="13">
        <v>3410</v>
      </c>
      <c r="J4" s="13" t="s">
        <v>99</v>
      </c>
    </row>
    <row r="5" spans="1:16" x14ac:dyDescent="0.3">
      <c r="A5" s="34">
        <v>37027</v>
      </c>
      <c r="B5" s="13">
        <v>104916</v>
      </c>
      <c r="C5" s="13">
        <v>815</v>
      </c>
      <c r="D5" s="13">
        <v>0.52200000000000002</v>
      </c>
      <c r="E5" s="13">
        <v>4.9000000000000004</v>
      </c>
      <c r="F5" s="13">
        <v>7.64</v>
      </c>
      <c r="G5" s="13">
        <v>18.66</v>
      </c>
      <c r="H5" s="13">
        <v>970</v>
      </c>
    </row>
    <row r="6" spans="1:16" x14ac:dyDescent="0.3">
      <c r="A6" s="34">
        <v>37068</v>
      </c>
      <c r="B6" s="13">
        <v>102553</v>
      </c>
      <c r="C6" s="13">
        <v>715</v>
      </c>
      <c r="D6" s="13">
        <v>0.45800000000000002</v>
      </c>
      <c r="E6" s="13">
        <v>5.1100000000000003</v>
      </c>
      <c r="F6" s="13">
        <v>7.44</v>
      </c>
      <c r="G6" s="13">
        <v>19.18</v>
      </c>
      <c r="H6" s="13">
        <v>300</v>
      </c>
    </row>
    <row r="7" spans="1:16" x14ac:dyDescent="0.3">
      <c r="A7" s="34">
        <v>37096</v>
      </c>
      <c r="B7" s="13">
        <v>103321</v>
      </c>
      <c r="C7" s="13">
        <v>538</v>
      </c>
      <c r="D7" s="13">
        <v>0.34399999999999997</v>
      </c>
      <c r="E7" s="13">
        <v>5.45</v>
      </c>
      <c r="F7" s="13">
        <v>7.65</v>
      </c>
      <c r="G7" s="13">
        <v>24.61</v>
      </c>
      <c r="H7" s="13">
        <v>310</v>
      </c>
    </row>
    <row r="8" spans="1:16" x14ac:dyDescent="0.3">
      <c r="A8" s="34">
        <v>37132</v>
      </c>
      <c r="B8" s="13">
        <v>101756</v>
      </c>
      <c r="C8" s="13">
        <v>549</v>
      </c>
      <c r="D8" s="13">
        <v>0.3518</v>
      </c>
      <c r="E8" s="13">
        <v>6.02</v>
      </c>
      <c r="F8" s="13">
        <v>7.73</v>
      </c>
      <c r="G8" s="13">
        <v>21.09</v>
      </c>
      <c r="H8" s="13">
        <v>100</v>
      </c>
    </row>
    <row r="9" spans="1:16" x14ac:dyDescent="0.3">
      <c r="A9" s="34">
        <v>37153</v>
      </c>
      <c r="B9" s="13">
        <v>101927</v>
      </c>
      <c r="C9" s="13">
        <v>296</v>
      </c>
      <c r="D9" s="13">
        <v>0.189</v>
      </c>
      <c r="E9" s="13">
        <v>7.39</v>
      </c>
      <c r="F9" s="13">
        <v>7.65</v>
      </c>
      <c r="G9" s="13">
        <v>20.25</v>
      </c>
      <c r="H9" s="13">
        <v>5730</v>
      </c>
      <c r="J9" s="13" t="s">
        <v>100</v>
      </c>
    </row>
    <row r="10" spans="1:16" x14ac:dyDescent="0.3">
      <c r="A10" s="34">
        <v>37174</v>
      </c>
      <c r="B10" s="13">
        <v>95318</v>
      </c>
      <c r="C10" s="13">
        <v>599</v>
      </c>
      <c r="D10" s="13">
        <v>0.38370000000000004</v>
      </c>
      <c r="E10" s="13">
        <v>8.1</v>
      </c>
      <c r="F10" s="13">
        <v>7.72</v>
      </c>
      <c r="G10" s="13">
        <v>13.51</v>
      </c>
      <c r="H10" s="13">
        <v>100</v>
      </c>
      <c r="I10" s="13">
        <f>AVERAGE(H4:H10)</f>
        <v>1560</v>
      </c>
      <c r="J10" s="13" t="s">
        <v>101</v>
      </c>
    </row>
    <row r="11" spans="1:16" x14ac:dyDescent="0.3">
      <c r="A11" s="34">
        <v>37368</v>
      </c>
      <c r="B11" s="13">
        <v>92423</v>
      </c>
      <c r="C11" s="13">
        <v>931</v>
      </c>
      <c r="D11" s="13">
        <v>0.59630000000000005</v>
      </c>
      <c r="E11" s="13">
        <v>10.050000000000001</v>
      </c>
      <c r="F11" s="13">
        <v>7.48</v>
      </c>
      <c r="G11" s="13">
        <v>12.23</v>
      </c>
      <c r="H11" s="13">
        <v>2909</v>
      </c>
    </row>
    <row r="12" spans="1:16" x14ac:dyDescent="0.3">
      <c r="A12" s="34">
        <v>37389</v>
      </c>
      <c r="B12" s="13">
        <v>103128</v>
      </c>
      <c r="C12" s="13">
        <v>248.9</v>
      </c>
      <c r="D12" s="13">
        <v>0.22460000000000002</v>
      </c>
      <c r="E12" s="13">
        <v>9.0299999999999994</v>
      </c>
      <c r="F12" s="13">
        <v>7.46</v>
      </c>
      <c r="G12" s="13">
        <v>13.81</v>
      </c>
      <c r="H12" s="13">
        <v>14136</v>
      </c>
    </row>
    <row r="13" spans="1:16" x14ac:dyDescent="0.3">
      <c r="A13" s="34">
        <v>37425</v>
      </c>
      <c r="B13" s="13">
        <v>102413</v>
      </c>
      <c r="C13" s="13">
        <v>805.6</v>
      </c>
      <c r="D13" s="13">
        <v>0.51560000000000006</v>
      </c>
      <c r="E13" s="13">
        <v>6.52</v>
      </c>
      <c r="F13" s="13">
        <v>7.79</v>
      </c>
      <c r="G13" s="13">
        <v>18.39</v>
      </c>
      <c r="H13" s="13">
        <v>561</v>
      </c>
    </row>
    <row r="14" spans="1:16" x14ac:dyDescent="0.3">
      <c r="A14" s="34">
        <v>37446</v>
      </c>
      <c r="B14" s="13">
        <v>93518</v>
      </c>
      <c r="C14" s="13">
        <v>752</v>
      </c>
      <c r="D14" s="13">
        <v>0.48169999999999996</v>
      </c>
      <c r="E14" s="13">
        <v>5.05</v>
      </c>
      <c r="F14" s="13">
        <v>7.8</v>
      </c>
      <c r="G14" s="13">
        <v>21.99</v>
      </c>
      <c r="H14" s="13">
        <v>19862.8</v>
      </c>
      <c r="J14" s="13" t="s">
        <v>102</v>
      </c>
    </row>
    <row r="15" spans="1:16" x14ac:dyDescent="0.3">
      <c r="A15" s="34">
        <v>37490</v>
      </c>
      <c r="B15" s="13">
        <v>102027</v>
      </c>
      <c r="C15" s="13">
        <v>497</v>
      </c>
      <c r="D15" s="13">
        <v>0.31859999999999999</v>
      </c>
      <c r="E15" s="13">
        <v>6.29</v>
      </c>
      <c r="F15" s="13">
        <v>7.76</v>
      </c>
      <c r="G15" s="13">
        <v>23.19</v>
      </c>
      <c r="H15" s="13">
        <v>428</v>
      </c>
    </row>
    <row r="16" spans="1:16" x14ac:dyDescent="0.3">
      <c r="A16" s="34">
        <v>37510</v>
      </c>
      <c r="B16" s="13">
        <v>111009</v>
      </c>
      <c r="C16" s="13">
        <v>726.4</v>
      </c>
      <c r="D16" s="13">
        <v>0.46489999999999998</v>
      </c>
      <c r="E16" s="13">
        <v>4.0599999999999996</v>
      </c>
      <c r="F16" s="13">
        <v>7.41</v>
      </c>
      <c r="G16" s="13">
        <v>21.19</v>
      </c>
      <c r="H16" s="13">
        <v>410</v>
      </c>
    </row>
    <row r="17" spans="1:10" x14ac:dyDescent="0.3">
      <c r="A17" s="34">
        <v>37544</v>
      </c>
      <c r="B17" s="13">
        <v>100825</v>
      </c>
      <c r="C17" s="13">
        <v>610</v>
      </c>
      <c r="D17" s="13">
        <v>0.39059999999999995</v>
      </c>
      <c r="E17" s="13">
        <v>5.76</v>
      </c>
      <c r="F17" s="13">
        <v>7.5</v>
      </c>
      <c r="G17" s="13">
        <v>10.69</v>
      </c>
      <c r="H17" s="13">
        <v>143</v>
      </c>
      <c r="I17" s="13">
        <f>AVERAGE(H11:H17)</f>
        <v>5492.8285714285721</v>
      </c>
      <c r="J17" s="13" t="s">
        <v>103</v>
      </c>
    </row>
    <row r="18" spans="1:10" x14ac:dyDescent="0.3">
      <c r="A18" s="34">
        <v>37734</v>
      </c>
      <c r="B18" s="13">
        <v>103705</v>
      </c>
      <c r="C18" s="13">
        <v>1005</v>
      </c>
      <c r="D18" s="13">
        <v>0.64350000000000007</v>
      </c>
      <c r="E18" s="13">
        <v>11.1</v>
      </c>
      <c r="F18" s="13">
        <v>7.7</v>
      </c>
      <c r="G18" s="13">
        <v>9.02</v>
      </c>
      <c r="H18" s="13">
        <v>121</v>
      </c>
    </row>
    <row r="19" spans="1:10" x14ac:dyDescent="0.3">
      <c r="A19" s="34">
        <v>37762</v>
      </c>
      <c r="B19" s="13">
        <v>102400</v>
      </c>
      <c r="C19" s="30" t="s">
        <v>104</v>
      </c>
      <c r="D19" s="30" t="s">
        <v>104</v>
      </c>
      <c r="E19" s="30" t="s">
        <v>104</v>
      </c>
      <c r="F19" s="30" t="s">
        <v>104</v>
      </c>
      <c r="G19" s="30" t="s">
        <v>104</v>
      </c>
      <c r="H19" s="13">
        <v>441</v>
      </c>
    </row>
    <row r="20" spans="1:10" x14ac:dyDescent="0.3">
      <c r="A20" s="34">
        <v>37797</v>
      </c>
      <c r="B20" s="13">
        <v>95839</v>
      </c>
      <c r="C20" s="13">
        <v>823</v>
      </c>
      <c r="D20" s="13">
        <v>0.52699999999999991</v>
      </c>
      <c r="E20" s="13">
        <v>5.82</v>
      </c>
      <c r="F20" s="13">
        <v>7.68</v>
      </c>
      <c r="G20" s="13">
        <v>19.57</v>
      </c>
      <c r="H20" s="13">
        <v>703</v>
      </c>
    </row>
    <row r="21" spans="1:10" x14ac:dyDescent="0.3">
      <c r="A21" s="34">
        <v>37830</v>
      </c>
      <c r="B21" s="13">
        <v>111737</v>
      </c>
      <c r="C21" s="13">
        <v>567.9</v>
      </c>
      <c r="D21" s="13">
        <v>0.36349999999999999</v>
      </c>
      <c r="E21" s="13">
        <v>7.9</v>
      </c>
      <c r="F21" s="13">
        <v>7.53</v>
      </c>
      <c r="G21" s="13">
        <v>21</v>
      </c>
      <c r="H21" s="13">
        <v>3076</v>
      </c>
    </row>
    <row r="22" spans="1:10" x14ac:dyDescent="0.3">
      <c r="A22" s="34">
        <v>37860</v>
      </c>
      <c r="B22" s="13">
        <v>101533</v>
      </c>
      <c r="C22" s="13">
        <v>665</v>
      </c>
      <c r="D22" s="13">
        <v>0.42619999999999997</v>
      </c>
      <c r="E22" s="13">
        <v>4.95</v>
      </c>
      <c r="F22" s="13">
        <v>7.73</v>
      </c>
      <c r="G22" s="13">
        <v>22.2</v>
      </c>
      <c r="H22" s="13">
        <v>5475</v>
      </c>
    </row>
    <row r="23" spans="1:10" x14ac:dyDescent="0.3">
      <c r="A23" s="34">
        <v>37887</v>
      </c>
      <c r="B23" s="13">
        <v>100028</v>
      </c>
      <c r="C23" s="13">
        <v>382</v>
      </c>
      <c r="D23" s="13">
        <v>0.24479999999999999</v>
      </c>
      <c r="E23" s="13">
        <v>7.47</v>
      </c>
      <c r="F23" s="13">
        <v>7.89</v>
      </c>
      <c r="G23" s="13">
        <v>17.37</v>
      </c>
      <c r="H23" s="13">
        <v>2613</v>
      </c>
    </row>
    <row r="24" spans="1:10" x14ac:dyDescent="0.3">
      <c r="A24" s="34">
        <v>37923</v>
      </c>
      <c r="B24" s="13">
        <v>103541</v>
      </c>
      <c r="C24" s="13">
        <v>655.1</v>
      </c>
      <c r="D24" s="13">
        <v>0.41920000000000002</v>
      </c>
      <c r="E24" s="13">
        <v>9.27</v>
      </c>
      <c r="F24" s="13">
        <v>7.03</v>
      </c>
      <c r="G24" s="13">
        <v>8.32</v>
      </c>
      <c r="H24" s="13">
        <v>52</v>
      </c>
      <c r="I24" s="13">
        <f>AVERAGE(H18:H24)</f>
        <v>1783</v>
      </c>
      <c r="J24" s="13" t="s">
        <v>105</v>
      </c>
    </row>
    <row r="25" spans="1:10" x14ac:dyDescent="0.3">
      <c r="A25" s="34">
        <v>38082</v>
      </c>
      <c r="B25" s="13">
        <v>100522</v>
      </c>
      <c r="C25" s="13">
        <v>942</v>
      </c>
      <c r="D25" s="13">
        <v>0.60299999999999998</v>
      </c>
      <c r="E25" s="13">
        <v>11.01</v>
      </c>
      <c r="F25" s="13">
        <v>7.05</v>
      </c>
      <c r="G25" s="13">
        <v>6.8</v>
      </c>
      <c r="H25" s="13">
        <v>2613</v>
      </c>
    </row>
    <row r="26" spans="1:10" x14ac:dyDescent="0.3">
      <c r="A26" s="34">
        <v>38117</v>
      </c>
      <c r="B26" s="13">
        <v>100459</v>
      </c>
      <c r="C26" s="13">
        <v>979</v>
      </c>
      <c r="D26" s="13">
        <v>0.627</v>
      </c>
      <c r="E26" s="13">
        <v>5.18</v>
      </c>
      <c r="F26" s="13">
        <v>7.72</v>
      </c>
      <c r="G26" s="13">
        <v>18.739999999999998</v>
      </c>
      <c r="H26" s="13">
        <v>160</v>
      </c>
    </row>
    <row r="27" spans="1:10" x14ac:dyDescent="0.3">
      <c r="A27" s="34">
        <v>38148</v>
      </c>
      <c r="B27" s="13">
        <v>101010</v>
      </c>
      <c r="C27" s="13">
        <v>800.1</v>
      </c>
      <c r="D27" s="13">
        <v>0.5121</v>
      </c>
      <c r="E27" s="13">
        <v>5.37</v>
      </c>
      <c r="F27" s="13">
        <v>7.58</v>
      </c>
      <c r="G27" s="13">
        <v>21.19</v>
      </c>
      <c r="H27" s="13">
        <v>521</v>
      </c>
    </row>
    <row r="28" spans="1:10" x14ac:dyDescent="0.3">
      <c r="A28" s="34">
        <v>38196</v>
      </c>
      <c r="B28" s="13">
        <v>105016</v>
      </c>
      <c r="C28" s="13">
        <v>576</v>
      </c>
      <c r="D28" s="13">
        <v>0.36799999999999999</v>
      </c>
      <c r="E28" s="13">
        <v>6.96</v>
      </c>
      <c r="F28" s="13">
        <v>7.74</v>
      </c>
      <c r="G28" s="13">
        <v>18.920000000000002</v>
      </c>
      <c r="H28" s="13">
        <v>766</v>
      </c>
    </row>
    <row r="29" spans="1:10" x14ac:dyDescent="0.3">
      <c r="A29" s="34">
        <v>38208</v>
      </c>
      <c r="B29" s="13">
        <v>102755</v>
      </c>
      <c r="C29" s="13">
        <v>623</v>
      </c>
      <c r="D29" s="13">
        <v>3.9870000000000001</v>
      </c>
      <c r="E29" s="13">
        <v>6.61</v>
      </c>
      <c r="F29" s="13">
        <v>7.54</v>
      </c>
      <c r="G29" s="13">
        <v>19.13</v>
      </c>
      <c r="H29" s="13">
        <v>663</v>
      </c>
    </row>
    <row r="30" spans="1:10" x14ac:dyDescent="0.3">
      <c r="A30" s="34">
        <v>38237</v>
      </c>
      <c r="B30" s="13">
        <v>101625</v>
      </c>
      <c r="C30" s="13">
        <v>541.79999999999995</v>
      </c>
      <c r="D30" s="13">
        <v>0.3468</v>
      </c>
      <c r="E30" s="13">
        <v>6.74</v>
      </c>
      <c r="F30" s="13">
        <v>7.78</v>
      </c>
      <c r="G30" s="13">
        <v>21.62</v>
      </c>
      <c r="H30" s="13">
        <v>2282</v>
      </c>
    </row>
    <row r="31" spans="1:10" x14ac:dyDescent="0.3">
      <c r="A31" s="34">
        <v>38272</v>
      </c>
      <c r="B31" s="13">
        <v>102438</v>
      </c>
      <c r="C31" s="13">
        <v>843</v>
      </c>
      <c r="D31" s="13">
        <v>0.53949999999999998</v>
      </c>
      <c r="E31" s="13">
        <v>2.93</v>
      </c>
      <c r="F31" s="13">
        <v>7.18</v>
      </c>
      <c r="G31" s="13">
        <v>11.75</v>
      </c>
      <c r="H31" s="13">
        <v>404</v>
      </c>
      <c r="I31" s="13">
        <f>AVERAGE(H25:H31)</f>
        <v>1058.4285714285713</v>
      </c>
      <c r="J31" s="13" t="s">
        <v>106</v>
      </c>
    </row>
    <row r="32" spans="1:10" x14ac:dyDescent="0.3">
      <c r="A32" s="34">
        <v>38468</v>
      </c>
      <c r="B32" s="35">
        <v>95628</v>
      </c>
      <c r="C32" s="35">
        <v>741</v>
      </c>
      <c r="D32" s="35">
        <v>0.4743</v>
      </c>
      <c r="E32" s="35">
        <v>8.85</v>
      </c>
      <c r="F32" s="35">
        <v>7.71</v>
      </c>
      <c r="G32" s="35">
        <v>11.11</v>
      </c>
      <c r="H32" s="35">
        <v>521</v>
      </c>
    </row>
    <row r="33" spans="1:10" x14ac:dyDescent="0.3">
      <c r="A33" s="34">
        <v>38498</v>
      </c>
      <c r="B33" s="35">
        <v>93534</v>
      </c>
      <c r="C33" s="35">
        <v>896.6</v>
      </c>
      <c r="D33" s="35">
        <v>0.57379999999999998</v>
      </c>
      <c r="E33" s="35">
        <v>7.14</v>
      </c>
      <c r="F33" s="35">
        <v>7.73</v>
      </c>
      <c r="G33" s="35">
        <v>14.95</v>
      </c>
      <c r="H33" s="35">
        <v>275</v>
      </c>
    </row>
    <row r="34" spans="1:10" x14ac:dyDescent="0.3">
      <c r="A34" s="34">
        <v>38526</v>
      </c>
      <c r="B34" s="35">
        <v>100722</v>
      </c>
      <c r="C34" s="35">
        <v>1009</v>
      </c>
      <c r="D34" s="35">
        <v>0.64600000000000002</v>
      </c>
      <c r="E34" s="35">
        <v>6.4</v>
      </c>
      <c r="F34" s="35">
        <v>7.7</v>
      </c>
      <c r="G34" s="35">
        <v>20.059999999999999</v>
      </c>
      <c r="H34" s="35">
        <v>1046</v>
      </c>
    </row>
    <row r="35" spans="1:10" x14ac:dyDescent="0.3">
      <c r="A35" s="34">
        <v>38561</v>
      </c>
      <c r="B35" s="35">
        <v>93742</v>
      </c>
      <c r="C35" s="35">
        <v>414</v>
      </c>
      <c r="D35" s="35">
        <v>0.26490000000000002</v>
      </c>
      <c r="E35" s="35">
        <v>8.32</v>
      </c>
      <c r="F35" s="35">
        <v>7.76</v>
      </c>
      <c r="G35" s="35">
        <v>21.19</v>
      </c>
      <c r="H35" s="35">
        <v>6131</v>
      </c>
    </row>
    <row r="36" spans="1:10" x14ac:dyDescent="0.3">
      <c r="A36" s="34">
        <v>38589</v>
      </c>
      <c r="B36" s="35">
        <v>102558</v>
      </c>
      <c r="C36" s="35">
        <v>718.5</v>
      </c>
      <c r="D36" s="35">
        <v>0.45979999999999999</v>
      </c>
      <c r="E36" s="35">
        <v>4.3899999999999997</v>
      </c>
      <c r="F36" s="35">
        <v>7.46</v>
      </c>
      <c r="G36" s="35">
        <v>19.920000000000002</v>
      </c>
      <c r="H36" s="35">
        <v>4106</v>
      </c>
    </row>
    <row r="37" spans="1:10" x14ac:dyDescent="0.3">
      <c r="A37" s="34">
        <v>38624</v>
      </c>
      <c r="B37" s="35">
        <v>102113</v>
      </c>
      <c r="C37" s="35">
        <v>392.7</v>
      </c>
      <c r="D37" s="35">
        <v>0.25140000000000001</v>
      </c>
      <c r="E37" s="35">
        <v>8.09</v>
      </c>
      <c r="F37" s="35">
        <v>7.86</v>
      </c>
      <c r="G37" s="35">
        <v>16.920000000000002</v>
      </c>
      <c r="H37" s="35">
        <v>738</v>
      </c>
    </row>
    <row r="38" spans="1:10" x14ac:dyDescent="0.3">
      <c r="A38" s="34">
        <v>38652</v>
      </c>
      <c r="B38" s="35">
        <v>94756</v>
      </c>
      <c r="C38" s="35">
        <v>651.29999999999995</v>
      </c>
      <c r="D38" s="35">
        <v>0.4168</v>
      </c>
      <c r="E38" s="35">
        <v>8.82</v>
      </c>
      <c r="F38" s="35">
        <v>7.81</v>
      </c>
      <c r="G38" s="35">
        <v>9.36</v>
      </c>
      <c r="H38" s="35">
        <v>145</v>
      </c>
      <c r="I38" s="13">
        <f>AVERAGE(H32:H38)</f>
        <v>1851.7142857142858</v>
      </c>
      <c r="J38" s="13" t="s">
        <v>107</v>
      </c>
    </row>
    <row r="39" spans="1:10" x14ac:dyDescent="0.3">
      <c r="A39" s="34">
        <v>38820</v>
      </c>
      <c r="B39" s="35">
        <v>103255</v>
      </c>
      <c r="C39" s="35">
        <v>853.9</v>
      </c>
      <c r="D39" s="35">
        <v>0.54649999999999999</v>
      </c>
      <c r="E39" s="35">
        <v>9.27</v>
      </c>
      <c r="F39" s="35">
        <v>7.84</v>
      </c>
      <c r="G39" s="35">
        <v>14.62</v>
      </c>
      <c r="H39" s="35">
        <v>496</v>
      </c>
    </row>
    <row r="40" spans="1:10" x14ac:dyDescent="0.3">
      <c r="A40" s="34">
        <v>38852</v>
      </c>
      <c r="B40" s="35">
        <v>104859</v>
      </c>
      <c r="C40" s="30" t="s">
        <v>104</v>
      </c>
      <c r="D40" s="30" t="s">
        <v>104</v>
      </c>
      <c r="E40" s="35">
        <v>8.86</v>
      </c>
      <c r="F40" s="35">
        <v>7.92</v>
      </c>
      <c r="G40" s="35">
        <v>12.99</v>
      </c>
      <c r="H40" s="35">
        <v>512</v>
      </c>
    </row>
    <row r="41" spans="1:10" x14ac:dyDescent="0.3">
      <c r="A41" s="34">
        <v>38887</v>
      </c>
      <c r="B41" s="35">
        <v>100204</v>
      </c>
      <c r="C41" s="35">
        <v>496.9</v>
      </c>
      <c r="D41" s="35">
        <v>0.318</v>
      </c>
      <c r="E41" s="35">
        <v>7.05</v>
      </c>
      <c r="F41" s="35">
        <v>7.8</v>
      </c>
      <c r="G41" s="35">
        <v>21.35</v>
      </c>
      <c r="H41" s="35">
        <v>17329</v>
      </c>
    </row>
    <row r="42" spans="1:10" x14ac:dyDescent="0.3">
      <c r="A42" s="34">
        <v>38929</v>
      </c>
      <c r="B42" s="35">
        <v>103553</v>
      </c>
      <c r="C42" s="35">
        <v>538.20000000000005</v>
      </c>
      <c r="D42" s="35">
        <v>0.34439999999999998</v>
      </c>
      <c r="E42" s="35">
        <v>6.34</v>
      </c>
      <c r="F42" s="35">
        <v>7.8</v>
      </c>
      <c r="G42" s="35">
        <v>25.27</v>
      </c>
      <c r="H42" s="35">
        <v>573</v>
      </c>
    </row>
    <row r="43" spans="1:10" x14ac:dyDescent="0.3">
      <c r="A43" s="34">
        <v>38950</v>
      </c>
      <c r="B43" s="35">
        <v>101525</v>
      </c>
      <c r="C43" s="35">
        <v>620.5</v>
      </c>
      <c r="D43" s="35">
        <v>0.3972</v>
      </c>
      <c r="E43" s="35">
        <v>6.18</v>
      </c>
      <c r="F43" s="35">
        <v>7.7</v>
      </c>
      <c r="G43" s="35">
        <v>20.010000000000002</v>
      </c>
      <c r="H43" s="35">
        <v>299</v>
      </c>
    </row>
    <row r="44" spans="1:10" x14ac:dyDescent="0.3">
      <c r="A44" s="34">
        <v>38985</v>
      </c>
      <c r="B44" s="35">
        <v>103230</v>
      </c>
      <c r="C44" s="35">
        <v>482</v>
      </c>
      <c r="D44" s="35">
        <v>0.308</v>
      </c>
      <c r="E44" s="35">
        <v>8.19</v>
      </c>
      <c r="F44" s="35">
        <v>7.67</v>
      </c>
      <c r="G44" s="35">
        <v>15.52</v>
      </c>
      <c r="H44" s="35">
        <v>305</v>
      </c>
    </row>
    <row r="45" spans="1:10" x14ac:dyDescent="0.3">
      <c r="A45" s="34">
        <v>39006</v>
      </c>
      <c r="B45" s="35">
        <v>120919</v>
      </c>
      <c r="C45" s="35">
        <v>648.4</v>
      </c>
      <c r="D45" s="35">
        <v>0.41499999999999998</v>
      </c>
      <c r="E45" s="35">
        <v>9.5399999999999991</v>
      </c>
      <c r="F45" s="35">
        <v>7.36</v>
      </c>
      <c r="G45" s="35">
        <v>10.25</v>
      </c>
      <c r="H45" s="35">
        <v>379</v>
      </c>
      <c r="I45" s="13">
        <f>AVERAGE(H39:H45)</f>
        <v>2841.8571428571427</v>
      </c>
      <c r="J45" s="13" t="s">
        <v>108</v>
      </c>
    </row>
    <row r="46" spans="1:10" x14ac:dyDescent="0.3">
      <c r="A46" s="36">
        <v>39184</v>
      </c>
      <c r="B46" s="35">
        <v>110512</v>
      </c>
      <c r="C46" s="35">
        <v>679</v>
      </c>
      <c r="D46" s="35">
        <v>0.43459999999999999</v>
      </c>
      <c r="E46" s="35">
        <v>10.82</v>
      </c>
      <c r="F46" s="35">
        <v>7.81</v>
      </c>
      <c r="G46" s="35">
        <v>7.38</v>
      </c>
      <c r="H46" s="35">
        <v>794</v>
      </c>
    </row>
    <row r="47" spans="1:10" x14ac:dyDescent="0.3">
      <c r="A47" s="36">
        <v>39216</v>
      </c>
      <c r="B47" s="35">
        <v>103237</v>
      </c>
      <c r="C47" s="35">
        <v>849.8</v>
      </c>
      <c r="D47" s="35">
        <v>0.54390000000000005</v>
      </c>
      <c r="E47" s="35">
        <v>6.82</v>
      </c>
      <c r="F47" s="35">
        <v>7.45</v>
      </c>
      <c r="G47" s="35">
        <v>15.04</v>
      </c>
      <c r="H47" s="35">
        <v>399</v>
      </c>
    </row>
    <row r="48" spans="1:10" x14ac:dyDescent="0.3">
      <c r="A48" s="36">
        <v>39251</v>
      </c>
      <c r="B48" s="35">
        <v>113352</v>
      </c>
      <c r="C48" s="35">
        <v>812.1</v>
      </c>
      <c r="D48" s="35">
        <v>0.51970000000000005</v>
      </c>
      <c r="E48" s="35">
        <v>4.08</v>
      </c>
      <c r="F48" s="35">
        <v>7.06</v>
      </c>
      <c r="G48" s="35">
        <v>21.09</v>
      </c>
      <c r="H48" s="35">
        <v>12033</v>
      </c>
    </row>
    <row r="49" spans="1:10" x14ac:dyDescent="0.3">
      <c r="A49" s="36">
        <v>39293</v>
      </c>
      <c r="B49" s="35">
        <v>111348</v>
      </c>
      <c r="C49" s="35">
        <v>648.4</v>
      </c>
      <c r="D49" s="35">
        <v>0.41499999999999998</v>
      </c>
      <c r="E49" s="35">
        <v>6.29</v>
      </c>
      <c r="F49" s="35">
        <v>7.76</v>
      </c>
      <c r="G49" s="35">
        <v>22.02</v>
      </c>
      <c r="H49" s="35">
        <v>504</v>
      </c>
    </row>
    <row r="50" spans="1:10" x14ac:dyDescent="0.3">
      <c r="A50" s="36">
        <v>39314</v>
      </c>
      <c r="B50" s="35">
        <v>111218</v>
      </c>
      <c r="C50" s="35">
        <v>481.6</v>
      </c>
      <c r="D50" s="35">
        <v>0.30819999999999997</v>
      </c>
      <c r="E50" s="35">
        <v>6.89</v>
      </c>
      <c r="F50" s="35">
        <v>7.68</v>
      </c>
      <c r="G50" s="35">
        <v>23.32</v>
      </c>
      <c r="H50" s="35">
        <v>19863</v>
      </c>
    </row>
    <row r="51" spans="1:10" x14ac:dyDescent="0.3">
      <c r="A51" s="36">
        <v>39349</v>
      </c>
      <c r="B51" s="35">
        <v>104547</v>
      </c>
      <c r="C51" s="35">
        <v>0.8</v>
      </c>
      <c r="D51" s="35">
        <v>5.0000000000000001E-4</v>
      </c>
      <c r="E51" s="35">
        <v>4.37</v>
      </c>
      <c r="F51" s="35">
        <v>7.3</v>
      </c>
      <c r="G51" s="35">
        <v>19.440000000000001</v>
      </c>
      <c r="H51" s="35">
        <v>350</v>
      </c>
    </row>
    <row r="52" spans="1:10" x14ac:dyDescent="0.3">
      <c r="A52" s="36">
        <v>39370</v>
      </c>
      <c r="B52" s="35">
        <v>112341</v>
      </c>
      <c r="C52" s="35">
        <v>716</v>
      </c>
      <c r="D52" s="35">
        <v>0.45800000000000002</v>
      </c>
      <c r="E52" s="35">
        <v>4.0999999999999996</v>
      </c>
      <c r="F52" s="35">
        <v>7.22</v>
      </c>
      <c r="G52" s="35">
        <v>15.16</v>
      </c>
      <c r="H52" s="35">
        <v>546</v>
      </c>
      <c r="I52" s="13">
        <f>AVERAGE(H46:H52)</f>
        <v>4927</v>
      </c>
      <c r="J52" s="13" t="s">
        <v>109</v>
      </c>
    </row>
    <row r="53" spans="1:10" x14ac:dyDescent="0.3">
      <c r="A53" s="36">
        <v>39548</v>
      </c>
      <c r="B53" s="35">
        <v>104504</v>
      </c>
      <c r="C53" s="35">
        <v>945.2</v>
      </c>
      <c r="D53" s="35">
        <v>0.60489999999999999</v>
      </c>
      <c r="E53" s="35">
        <v>9.18</v>
      </c>
      <c r="F53" s="35">
        <v>7.85</v>
      </c>
      <c r="G53" s="35">
        <v>11.32</v>
      </c>
      <c r="H53" s="35">
        <v>10</v>
      </c>
    </row>
    <row r="54" spans="1:10" x14ac:dyDescent="0.3">
      <c r="A54" s="36">
        <v>39580</v>
      </c>
      <c r="B54" s="35">
        <v>112436</v>
      </c>
      <c r="C54" s="35">
        <v>646</v>
      </c>
      <c r="D54" s="35">
        <v>0.41299999999999998</v>
      </c>
      <c r="E54" s="35">
        <v>8.89</v>
      </c>
      <c r="F54" s="35">
        <v>7.66</v>
      </c>
      <c r="G54" s="35">
        <v>12.78</v>
      </c>
      <c r="H54" s="37">
        <v>1046</v>
      </c>
    </row>
    <row r="55" spans="1:10" x14ac:dyDescent="0.3">
      <c r="A55" s="36">
        <v>39615</v>
      </c>
      <c r="B55" s="35">
        <v>104055</v>
      </c>
      <c r="C55" s="35">
        <v>549</v>
      </c>
      <c r="D55" s="35">
        <v>0.3513</v>
      </c>
      <c r="E55" s="35">
        <v>6.46</v>
      </c>
      <c r="F55" s="35">
        <v>7.69</v>
      </c>
      <c r="G55" s="35">
        <v>21.45</v>
      </c>
      <c r="H55" s="37">
        <v>1119</v>
      </c>
    </row>
    <row r="56" spans="1:10" x14ac:dyDescent="0.3">
      <c r="A56" s="36">
        <v>39657</v>
      </c>
      <c r="B56" s="35">
        <v>103106</v>
      </c>
      <c r="C56" s="35">
        <v>556.9</v>
      </c>
      <c r="D56" s="35">
        <v>0.35639999999999999</v>
      </c>
      <c r="E56" s="35">
        <v>5.55</v>
      </c>
      <c r="F56" s="35">
        <v>7.7</v>
      </c>
      <c r="G56" s="35">
        <v>22.35</v>
      </c>
      <c r="H56" s="35">
        <v>7215</v>
      </c>
    </row>
    <row r="57" spans="1:10" x14ac:dyDescent="0.3">
      <c r="A57" s="36">
        <v>39680</v>
      </c>
      <c r="B57" s="35">
        <v>101644</v>
      </c>
      <c r="C57" s="35">
        <v>644</v>
      </c>
      <c r="D57" s="35">
        <v>0.41199999999999998</v>
      </c>
      <c r="E57" s="35">
        <v>5.68</v>
      </c>
      <c r="F57" s="35">
        <v>7.5</v>
      </c>
      <c r="G57" s="35">
        <v>20.21</v>
      </c>
      <c r="H57" s="35">
        <v>909</v>
      </c>
    </row>
    <row r="58" spans="1:10" x14ac:dyDescent="0.3">
      <c r="A58" s="36">
        <v>39708</v>
      </c>
      <c r="B58" s="35">
        <v>103559</v>
      </c>
      <c r="C58" s="35">
        <v>537.4</v>
      </c>
      <c r="D58" s="35">
        <v>0.34389999999999998</v>
      </c>
      <c r="E58" s="35">
        <v>6.85</v>
      </c>
      <c r="F58" s="35">
        <v>7.52</v>
      </c>
      <c r="G58" s="35">
        <v>16.420000000000002</v>
      </c>
      <c r="H58" s="35">
        <v>354</v>
      </c>
    </row>
    <row r="59" spans="1:10" x14ac:dyDescent="0.3">
      <c r="A59" s="36">
        <v>39736</v>
      </c>
      <c r="B59" s="35">
        <v>103014</v>
      </c>
      <c r="C59" s="35">
        <v>631.70000000000005</v>
      </c>
      <c r="D59" s="35">
        <v>0.40429999999999999</v>
      </c>
      <c r="E59" s="35">
        <v>3.43</v>
      </c>
      <c r="F59" s="35">
        <v>7.06</v>
      </c>
      <c r="G59" s="35">
        <v>17.38</v>
      </c>
      <c r="H59" s="35">
        <v>512</v>
      </c>
      <c r="I59" s="13">
        <f>AVERAGE(H53:H59)</f>
        <v>1595</v>
      </c>
      <c r="J59" s="13" t="s">
        <v>110</v>
      </c>
    </row>
    <row r="60" spans="1:10" x14ac:dyDescent="0.3">
      <c r="A60" s="36">
        <v>39919</v>
      </c>
      <c r="B60" s="35">
        <v>101039</v>
      </c>
      <c r="C60" s="35">
        <v>778.7</v>
      </c>
      <c r="D60" s="35">
        <v>0.49840000000000001</v>
      </c>
      <c r="E60" s="35">
        <v>10.49</v>
      </c>
      <c r="F60" s="35">
        <v>7.77</v>
      </c>
      <c r="G60" s="35">
        <v>8.89</v>
      </c>
      <c r="H60" s="35">
        <v>884</v>
      </c>
    </row>
    <row r="61" spans="1:10" x14ac:dyDescent="0.3">
      <c r="A61" s="36">
        <v>39953</v>
      </c>
      <c r="B61" s="35">
        <v>103429</v>
      </c>
      <c r="C61" s="35">
        <v>744</v>
      </c>
      <c r="D61" s="35">
        <v>0.47620000000000001</v>
      </c>
      <c r="E61" s="35">
        <v>9.27</v>
      </c>
      <c r="F61" s="35">
        <v>7.66</v>
      </c>
      <c r="G61" s="35">
        <v>15.1</v>
      </c>
      <c r="H61" s="35">
        <v>246</v>
      </c>
    </row>
    <row r="62" spans="1:10" x14ac:dyDescent="0.3">
      <c r="A62" s="36">
        <v>39986</v>
      </c>
      <c r="B62" s="35">
        <v>104946</v>
      </c>
      <c r="C62" s="35">
        <v>377</v>
      </c>
      <c r="D62" s="35">
        <v>0.24099999999999999</v>
      </c>
      <c r="E62" s="35">
        <v>6.47</v>
      </c>
      <c r="F62" s="35">
        <v>7.72</v>
      </c>
      <c r="G62" s="35">
        <v>23.08</v>
      </c>
      <c r="H62" s="35">
        <v>24192</v>
      </c>
    </row>
    <row r="63" spans="1:10" x14ac:dyDescent="0.3">
      <c r="A63" s="36">
        <v>40007</v>
      </c>
      <c r="B63" s="35">
        <v>100950</v>
      </c>
      <c r="C63" s="35">
        <v>592</v>
      </c>
      <c r="D63" s="35">
        <v>0.37890000000000001</v>
      </c>
      <c r="E63" s="35">
        <v>7.58</v>
      </c>
      <c r="F63" s="35">
        <v>7.84</v>
      </c>
      <c r="G63" s="35">
        <v>19.97</v>
      </c>
      <c r="H63" s="35">
        <v>1313</v>
      </c>
    </row>
    <row r="64" spans="1:10" x14ac:dyDescent="0.3">
      <c r="A64" s="36">
        <v>40035</v>
      </c>
      <c r="B64" s="35">
        <v>101734</v>
      </c>
      <c r="C64" s="35">
        <v>663.4</v>
      </c>
      <c r="D64" s="35">
        <v>0.42459999999999998</v>
      </c>
      <c r="E64" s="35">
        <v>5.86</v>
      </c>
      <c r="F64" s="35">
        <v>7.68</v>
      </c>
      <c r="G64" s="35">
        <v>23.25</v>
      </c>
      <c r="H64" s="35">
        <v>882</v>
      </c>
    </row>
    <row r="65" spans="1:11" x14ac:dyDescent="0.3">
      <c r="A65" s="36">
        <v>40070</v>
      </c>
      <c r="B65" s="35">
        <v>104446</v>
      </c>
      <c r="C65" s="35">
        <v>653.6</v>
      </c>
      <c r="D65" s="35">
        <v>0.41830000000000001</v>
      </c>
      <c r="E65" s="35">
        <v>5.78</v>
      </c>
      <c r="F65" s="35">
        <v>7.99</v>
      </c>
      <c r="G65" s="35">
        <v>17.329999999999998</v>
      </c>
      <c r="H65" s="35">
        <v>216</v>
      </c>
    </row>
    <row r="66" spans="1:11" x14ac:dyDescent="0.3">
      <c r="A66" s="36">
        <v>40098</v>
      </c>
      <c r="B66" s="35">
        <v>103335</v>
      </c>
      <c r="C66" s="35">
        <v>526.29999999999995</v>
      </c>
      <c r="D66" s="35">
        <v>0.33679999999999999</v>
      </c>
      <c r="E66" s="35">
        <v>10.09</v>
      </c>
      <c r="F66" s="35">
        <v>7.82</v>
      </c>
      <c r="G66" s="35">
        <v>9.6999999999999993</v>
      </c>
      <c r="H66" s="35">
        <v>422</v>
      </c>
      <c r="I66" s="38">
        <f>AVERAGE(H60:H66)</f>
        <v>4022.1428571428573</v>
      </c>
      <c r="J66" s="39" t="s">
        <v>111</v>
      </c>
      <c r="K66" s="40"/>
    </row>
    <row r="67" spans="1:11" x14ac:dyDescent="0.3">
      <c r="A67" s="36">
        <v>40283</v>
      </c>
      <c r="B67" s="35">
        <v>103802</v>
      </c>
      <c r="C67" s="35">
        <v>1081</v>
      </c>
      <c r="D67" s="35">
        <v>0.69199999999999995</v>
      </c>
      <c r="E67" s="35">
        <v>8.9499999999999993</v>
      </c>
      <c r="F67" s="35">
        <v>7.73</v>
      </c>
      <c r="G67" s="35">
        <v>15.36</v>
      </c>
      <c r="H67" s="35">
        <v>218</v>
      </c>
    </row>
    <row r="68" spans="1:11" x14ac:dyDescent="0.3">
      <c r="A68" s="36">
        <v>40325</v>
      </c>
      <c r="B68" s="35">
        <v>104232</v>
      </c>
      <c r="C68" s="35">
        <v>904.1</v>
      </c>
      <c r="D68" s="35">
        <v>0.5786</v>
      </c>
      <c r="E68" s="35">
        <v>6.89</v>
      </c>
      <c r="F68" s="35">
        <v>7.69</v>
      </c>
      <c r="G68" s="35">
        <v>20.61</v>
      </c>
      <c r="H68" s="35">
        <v>203</v>
      </c>
    </row>
    <row r="69" spans="1:11" x14ac:dyDescent="0.3">
      <c r="A69" s="36">
        <v>40350</v>
      </c>
      <c r="B69" s="35">
        <v>102347</v>
      </c>
      <c r="C69" s="35">
        <v>574.6</v>
      </c>
      <c r="D69" s="35">
        <v>0.36780000000000002</v>
      </c>
      <c r="E69" s="35">
        <v>7</v>
      </c>
      <c r="F69" s="35">
        <v>7.7</v>
      </c>
      <c r="G69" s="35">
        <v>22.76</v>
      </c>
      <c r="H69" s="35">
        <v>17329</v>
      </c>
    </row>
    <row r="70" spans="1:11" x14ac:dyDescent="0.3">
      <c r="A70" s="36">
        <v>40379</v>
      </c>
      <c r="B70" s="35">
        <v>103052</v>
      </c>
      <c r="C70" s="35">
        <v>611</v>
      </c>
      <c r="D70" s="35">
        <v>0.39100000000000001</v>
      </c>
      <c r="E70" s="35">
        <v>6.99</v>
      </c>
      <c r="F70" s="35">
        <v>7.84</v>
      </c>
      <c r="G70" s="35">
        <v>22.66</v>
      </c>
      <c r="H70" s="35">
        <v>1291</v>
      </c>
    </row>
    <row r="71" spans="1:11" x14ac:dyDescent="0.3">
      <c r="A71" s="36">
        <v>40399</v>
      </c>
      <c r="B71" s="35">
        <v>111119</v>
      </c>
      <c r="C71" s="35">
        <v>732</v>
      </c>
      <c r="D71" s="35">
        <v>0.46899999999999997</v>
      </c>
      <c r="E71" s="35">
        <v>5.97</v>
      </c>
      <c r="F71" s="35">
        <v>7.49</v>
      </c>
      <c r="G71" s="35">
        <v>22.07</v>
      </c>
      <c r="H71" s="35">
        <v>1050</v>
      </c>
    </row>
    <row r="72" spans="1:11" x14ac:dyDescent="0.3">
      <c r="A72" s="36">
        <v>40434</v>
      </c>
      <c r="B72" s="35">
        <v>104423</v>
      </c>
      <c r="C72" s="35">
        <v>354</v>
      </c>
      <c r="D72" s="35">
        <v>0.2266</v>
      </c>
      <c r="E72" s="35">
        <v>4.0599999999999996</v>
      </c>
      <c r="F72" s="35">
        <v>7.53</v>
      </c>
      <c r="G72" s="35">
        <v>20.89</v>
      </c>
      <c r="H72" s="35">
        <v>41</v>
      </c>
    </row>
    <row r="73" spans="1:11" x14ac:dyDescent="0.3">
      <c r="A73" s="36">
        <v>40462</v>
      </c>
      <c r="B73" s="35">
        <v>103241</v>
      </c>
      <c r="C73" s="35">
        <v>749.4</v>
      </c>
      <c r="D73" s="35">
        <v>0.47960000000000003</v>
      </c>
      <c r="E73" s="35">
        <v>4.29</v>
      </c>
      <c r="F73" s="35">
        <v>7.22</v>
      </c>
      <c r="G73" s="35">
        <v>16.5</v>
      </c>
      <c r="H73" s="35">
        <v>265</v>
      </c>
      <c r="I73" s="38">
        <f>AVERAGE(H67:H73)</f>
        <v>2913.8571428571427</v>
      </c>
      <c r="J73" s="39" t="s">
        <v>112</v>
      </c>
    </row>
    <row r="74" spans="1:11" x14ac:dyDescent="0.3">
      <c r="A74" s="36">
        <v>40647</v>
      </c>
      <c r="B74" s="41">
        <v>0.43572916666666667</v>
      </c>
      <c r="C74" s="13">
        <v>1151</v>
      </c>
      <c r="D74" s="13">
        <v>0.74750000000000005</v>
      </c>
      <c r="E74" s="13">
        <v>9.23</v>
      </c>
      <c r="F74" s="13">
        <v>7.88</v>
      </c>
      <c r="G74" s="13">
        <v>11.7</v>
      </c>
      <c r="H74" s="35">
        <v>345</v>
      </c>
    </row>
    <row r="75" spans="1:11" x14ac:dyDescent="0.3">
      <c r="A75" s="36">
        <v>40689</v>
      </c>
      <c r="B75" s="27">
        <v>0.44480324074074074</v>
      </c>
      <c r="C75" s="13">
        <v>662</v>
      </c>
      <c r="D75" s="13">
        <v>0.42899999999999999</v>
      </c>
      <c r="E75" s="13">
        <v>6.95</v>
      </c>
      <c r="F75" s="13">
        <v>7.93</v>
      </c>
      <c r="G75" s="13">
        <v>19.8</v>
      </c>
      <c r="H75" s="35">
        <v>5794</v>
      </c>
    </row>
    <row r="76" spans="1:11" x14ac:dyDescent="0.3">
      <c r="A76" s="36">
        <v>40714</v>
      </c>
      <c r="B76" s="27">
        <v>0.45818287037037037</v>
      </c>
      <c r="C76" s="13">
        <v>193</v>
      </c>
      <c r="D76" s="13">
        <v>0.1255</v>
      </c>
      <c r="E76" s="13">
        <v>10.58</v>
      </c>
      <c r="F76" s="13">
        <v>7.72</v>
      </c>
      <c r="G76" s="13">
        <v>20.100000000000001</v>
      </c>
      <c r="H76" s="35">
        <v>24192</v>
      </c>
    </row>
    <row r="77" spans="1:11" x14ac:dyDescent="0.3">
      <c r="A77" s="36">
        <v>40752</v>
      </c>
      <c r="B77" s="27">
        <v>0.43314814814814812</v>
      </c>
      <c r="C77" s="13">
        <v>739</v>
      </c>
      <c r="D77" s="13">
        <v>0.48099999999999998</v>
      </c>
      <c r="E77" s="13">
        <v>3.59</v>
      </c>
      <c r="F77" s="13">
        <v>7.56</v>
      </c>
      <c r="G77" s="13">
        <v>23.4</v>
      </c>
      <c r="H77" s="35">
        <v>402</v>
      </c>
    </row>
    <row r="78" spans="1:11" x14ac:dyDescent="0.3">
      <c r="A78" s="36">
        <v>40763</v>
      </c>
      <c r="B78" s="27">
        <v>0.42758101851851849</v>
      </c>
      <c r="C78" s="13">
        <v>812</v>
      </c>
      <c r="D78" s="13">
        <v>0.52649999999999997</v>
      </c>
      <c r="E78" s="13">
        <v>5.19</v>
      </c>
      <c r="F78" s="13">
        <v>7.8</v>
      </c>
      <c r="G78" s="13">
        <v>22.3</v>
      </c>
      <c r="H78" s="35">
        <v>201</v>
      </c>
    </row>
    <row r="79" spans="1:11" x14ac:dyDescent="0.3">
      <c r="A79" s="36">
        <v>40798</v>
      </c>
      <c r="G79" s="13" t="s">
        <v>139</v>
      </c>
    </row>
    <row r="80" spans="1:11" x14ac:dyDescent="0.3">
      <c r="A80" s="36">
        <v>40826</v>
      </c>
      <c r="B80" s="27">
        <v>0.46574074074074073</v>
      </c>
      <c r="C80" s="13">
        <v>574</v>
      </c>
      <c r="D80" s="13">
        <v>0.37309999999999999</v>
      </c>
      <c r="E80" s="13">
        <v>8.5399999999999991</v>
      </c>
      <c r="F80" s="13">
        <v>8.17</v>
      </c>
      <c r="G80" s="13">
        <v>15.5</v>
      </c>
      <c r="H80" s="13">
        <v>145</v>
      </c>
      <c r="I80" s="38">
        <f>AVERAGE(H74:H80)</f>
        <v>5179.833333333333</v>
      </c>
      <c r="J80" s="39" t="s">
        <v>113</v>
      </c>
    </row>
    <row r="81" spans="1:10" x14ac:dyDescent="0.3">
      <c r="A81" s="36">
        <v>41001</v>
      </c>
      <c r="B81" s="27">
        <v>0.43567129629629631</v>
      </c>
      <c r="C81" s="13">
        <v>946</v>
      </c>
      <c r="D81" s="13">
        <v>0.61750000000000005</v>
      </c>
      <c r="E81" s="13">
        <v>8.6199999999999992</v>
      </c>
      <c r="F81" s="13">
        <v>7.93</v>
      </c>
      <c r="G81" s="13">
        <v>13.8</v>
      </c>
      <c r="H81" s="13">
        <v>691</v>
      </c>
    </row>
    <row r="82" spans="1:10" x14ac:dyDescent="0.3">
      <c r="A82" s="36">
        <v>41051</v>
      </c>
      <c r="B82" s="27">
        <v>0.45170138888888894</v>
      </c>
      <c r="C82" s="13">
        <v>728</v>
      </c>
      <c r="D82" s="13">
        <v>0.47449999999999998</v>
      </c>
      <c r="E82" s="13">
        <v>6.42</v>
      </c>
      <c r="F82" s="13">
        <v>8</v>
      </c>
      <c r="G82" s="13">
        <v>16.8</v>
      </c>
      <c r="H82" s="13">
        <v>3609</v>
      </c>
    </row>
    <row r="83" spans="1:10" x14ac:dyDescent="0.3">
      <c r="A83" s="36">
        <v>41078</v>
      </c>
      <c r="B83" s="27">
        <v>0.41655092592592591</v>
      </c>
      <c r="C83" s="13">
        <v>942</v>
      </c>
      <c r="D83" s="13">
        <v>0.61099999999999999</v>
      </c>
      <c r="E83" s="13">
        <v>2.57</v>
      </c>
      <c r="F83" s="13">
        <v>9.02</v>
      </c>
      <c r="G83" s="13">
        <v>23</v>
      </c>
      <c r="H83" s="13">
        <v>3448</v>
      </c>
    </row>
    <row r="84" spans="1:10" x14ac:dyDescent="0.3">
      <c r="A84" s="36">
        <v>41120</v>
      </c>
      <c r="B84" s="27">
        <v>0.43112268518518521</v>
      </c>
      <c r="C84" s="13">
        <v>785</v>
      </c>
      <c r="D84" s="13">
        <v>0.51349999999999996</v>
      </c>
      <c r="E84" s="13">
        <v>3.51</v>
      </c>
      <c r="F84" s="13">
        <v>7.57</v>
      </c>
      <c r="G84" s="13">
        <v>21.3</v>
      </c>
      <c r="H84" s="13">
        <v>135</v>
      </c>
    </row>
    <row r="85" spans="1:10" x14ac:dyDescent="0.3">
      <c r="A85" s="36">
        <v>41141</v>
      </c>
      <c r="B85" s="42">
        <v>0.42103009259259255</v>
      </c>
      <c r="C85" s="13">
        <v>698</v>
      </c>
      <c r="D85" s="13">
        <v>0.45500000000000002</v>
      </c>
      <c r="E85" s="13">
        <v>6.4</v>
      </c>
      <c r="F85" s="13">
        <v>7.89</v>
      </c>
      <c r="G85" s="13">
        <v>19.100000000000001</v>
      </c>
      <c r="H85" s="13">
        <v>160</v>
      </c>
    </row>
    <row r="86" spans="1:10" x14ac:dyDescent="0.3">
      <c r="A86" s="36">
        <v>41176</v>
      </c>
      <c r="B86" s="27">
        <v>0.42767361111111107</v>
      </c>
      <c r="C86" s="13">
        <v>594</v>
      </c>
      <c r="D86" s="13">
        <v>0.38540000000000002</v>
      </c>
      <c r="E86" s="13">
        <v>9.42</v>
      </c>
      <c r="F86" s="13">
        <v>7.68</v>
      </c>
      <c r="G86" s="13">
        <v>11.9</v>
      </c>
      <c r="H86" s="13">
        <v>1521</v>
      </c>
    </row>
    <row r="87" spans="1:10" x14ac:dyDescent="0.3">
      <c r="A87" s="36">
        <v>41197</v>
      </c>
      <c r="B87" s="43">
        <v>0.4312037037037037</v>
      </c>
      <c r="C87" s="13">
        <v>631</v>
      </c>
      <c r="D87" s="13">
        <v>0.41010000000000002</v>
      </c>
      <c r="E87" s="13">
        <v>7.47</v>
      </c>
      <c r="F87" s="13">
        <v>7.73</v>
      </c>
      <c r="G87" s="13">
        <v>13.6</v>
      </c>
      <c r="H87" s="13">
        <v>4611</v>
      </c>
      <c r="I87" s="38">
        <f>AVERAGE(H81:H87)</f>
        <v>2025</v>
      </c>
      <c r="J87" s="39" t="s">
        <v>114</v>
      </c>
    </row>
    <row r="88" spans="1:10" x14ac:dyDescent="0.3">
      <c r="A88" s="36">
        <v>41374</v>
      </c>
      <c r="B88" s="27">
        <v>0.45958333333333329</v>
      </c>
      <c r="C88" s="13">
        <v>1504</v>
      </c>
      <c r="D88" s="13">
        <v>0.97499999999999998</v>
      </c>
      <c r="E88" s="13">
        <v>8.3800000000000008</v>
      </c>
      <c r="F88" s="13">
        <v>7.87</v>
      </c>
      <c r="G88" s="13">
        <v>15.9</v>
      </c>
      <c r="H88" s="13">
        <v>2755</v>
      </c>
    </row>
    <row r="89" spans="1:10" x14ac:dyDescent="0.3">
      <c r="A89" s="36">
        <v>41407</v>
      </c>
      <c r="B89" s="27">
        <v>0.44378472222222221</v>
      </c>
      <c r="C89" s="13">
        <v>849</v>
      </c>
      <c r="D89" s="13">
        <v>0.55249999999999999</v>
      </c>
      <c r="E89" s="13">
        <v>9.91</v>
      </c>
      <c r="F89" s="13">
        <v>7.85</v>
      </c>
      <c r="G89" s="13">
        <v>11.1</v>
      </c>
      <c r="H89" s="13">
        <v>265</v>
      </c>
    </row>
    <row r="90" spans="1:10" x14ac:dyDescent="0.3">
      <c r="A90" s="36">
        <v>41442</v>
      </c>
      <c r="B90" s="43">
        <v>0.44798611111111114</v>
      </c>
      <c r="C90" s="13">
        <v>769</v>
      </c>
      <c r="D90" s="13">
        <v>0.50049999999999994</v>
      </c>
      <c r="E90" s="13">
        <v>7.24</v>
      </c>
      <c r="F90" s="13">
        <v>7.96</v>
      </c>
      <c r="G90" s="13">
        <v>20.8</v>
      </c>
      <c r="H90" s="13">
        <v>419</v>
      </c>
    </row>
    <row r="91" spans="1:10" x14ac:dyDescent="0.3">
      <c r="A91" s="36">
        <v>41484</v>
      </c>
      <c r="B91" s="27">
        <v>0.43460648148148145</v>
      </c>
      <c r="C91" s="13">
        <v>857</v>
      </c>
      <c r="D91" s="13">
        <v>0.55900000000000005</v>
      </c>
      <c r="E91" s="13">
        <v>5.9</v>
      </c>
      <c r="F91" s="13">
        <v>7.75</v>
      </c>
      <c r="G91" s="13">
        <v>18</v>
      </c>
      <c r="H91" s="44">
        <v>432</v>
      </c>
    </row>
    <row r="92" spans="1:10" x14ac:dyDescent="0.3">
      <c r="A92" s="36">
        <v>41507</v>
      </c>
      <c r="B92" s="27">
        <v>0.43847222222222221</v>
      </c>
      <c r="C92" s="13">
        <v>774</v>
      </c>
      <c r="D92" s="13">
        <v>0.50049999999999994</v>
      </c>
      <c r="E92" s="13">
        <v>3.76</v>
      </c>
      <c r="F92" s="13">
        <v>7.55</v>
      </c>
      <c r="G92" s="13">
        <v>21</v>
      </c>
      <c r="H92" s="44">
        <v>259</v>
      </c>
    </row>
    <row r="93" spans="1:10" x14ac:dyDescent="0.3">
      <c r="A93" s="36">
        <v>41535</v>
      </c>
      <c r="B93" s="27">
        <v>0.46126157407407403</v>
      </c>
      <c r="C93" s="13">
        <v>746</v>
      </c>
      <c r="D93" s="13">
        <v>0.48749999999999999</v>
      </c>
      <c r="E93" s="13">
        <v>6.02</v>
      </c>
      <c r="F93" s="13">
        <v>7.54</v>
      </c>
      <c r="G93" s="13">
        <v>17.3</v>
      </c>
      <c r="H93" s="13">
        <v>41</v>
      </c>
    </row>
    <row r="94" spans="1:10" x14ac:dyDescent="0.3">
      <c r="A94" s="36">
        <v>41563</v>
      </c>
      <c r="B94" s="27">
        <v>0.4231712962962963</v>
      </c>
      <c r="C94" s="13">
        <v>704</v>
      </c>
      <c r="D94" s="13">
        <v>0.45500000000000002</v>
      </c>
      <c r="E94" s="13">
        <v>6.4</v>
      </c>
      <c r="F94" s="13">
        <v>7.8</v>
      </c>
      <c r="G94" s="13">
        <v>14.7</v>
      </c>
      <c r="H94" s="13">
        <v>97</v>
      </c>
      <c r="I94" s="38">
        <f>AVERAGE(H88:H94)</f>
        <v>609.71428571428567</v>
      </c>
      <c r="J94" s="39" t="s">
        <v>115</v>
      </c>
    </row>
    <row r="95" spans="1:10" x14ac:dyDescent="0.3">
      <c r="A95" s="36">
        <v>41745</v>
      </c>
      <c r="B95" s="42">
        <v>0.41145833333333331</v>
      </c>
      <c r="C95" s="13">
        <v>1094</v>
      </c>
      <c r="D95" s="13">
        <v>0.70850000000000002</v>
      </c>
      <c r="E95" s="13">
        <v>11.85</v>
      </c>
      <c r="F95" s="13">
        <v>7.96</v>
      </c>
      <c r="G95" s="13">
        <v>6.6</v>
      </c>
      <c r="H95" s="13">
        <v>910</v>
      </c>
    </row>
    <row r="96" spans="1:10" x14ac:dyDescent="0.3">
      <c r="A96" s="36">
        <v>41771</v>
      </c>
      <c r="B96" s="26">
        <v>0.42854166666666665</v>
      </c>
      <c r="C96" s="13">
        <v>1015</v>
      </c>
      <c r="D96" s="13">
        <v>0.65649999999999997</v>
      </c>
      <c r="E96" s="13">
        <v>7.15</v>
      </c>
      <c r="F96" s="13">
        <v>7.86</v>
      </c>
      <c r="G96" s="13">
        <v>19</v>
      </c>
      <c r="H96" s="13">
        <v>275</v>
      </c>
    </row>
    <row r="97" spans="1:10" x14ac:dyDescent="0.3">
      <c r="A97" s="36">
        <v>41806</v>
      </c>
      <c r="B97" s="42">
        <v>0.43322916666666672</v>
      </c>
      <c r="C97" s="13">
        <v>889</v>
      </c>
      <c r="D97" s="13">
        <v>0.57850000000000001</v>
      </c>
      <c r="E97" s="13">
        <v>6.43</v>
      </c>
      <c r="F97" s="13">
        <v>7.81</v>
      </c>
      <c r="G97" s="13">
        <v>20</v>
      </c>
      <c r="H97" s="13">
        <v>384</v>
      </c>
    </row>
    <row r="98" spans="1:10" x14ac:dyDescent="0.3">
      <c r="A98" s="36">
        <v>41848</v>
      </c>
      <c r="B98" s="42">
        <v>0.43263888888888885</v>
      </c>
      <c r="C98" s="13">
        <v>732</v>
      </c>
      <c r="D98" s="13">
        <v>0.47449999999999998</v>
      </c>
      <c r="E98" s="13">
        <v>6.55</v>
      </c>
      <c r="F98" s="13">
        <v>7.89</v>
      </c>
      <c r="G98" s="13">
        <v>19.899999999999999</v>
      </c>
      <c r="H98" s="13">
        <v>657</v>
      </c>
    </row>
    <row r="99" spans="1:10" x14ac:dyDescent="0.3">
      <c r="A99" s="36">
        <v>41871</v>
      </c>
      <c r="B99" s="42">
        <v>0.44292824074074072</v>
      </c>
      <c r="C99" s="13">
        <v>614</v>
      </c>
      <c r="D99" s="13">
        <v>0.39650000000000002</v>
      </c>
      <c r="E99" s="13">
        <v>7.46</v>
      </c>
      <c r="F99" s="13">
        <v>7.81</v>
      </c>
      <c r="G99" s="13">
        <v>21.1</v>
      </c>
      <c r="H99" s="13">
        <v>12997</v>
      </c>
    </row>
    <row r="100" spans="1:10" x14ac:dyDescent="0.3">
      <c r="A100" s="36">
        <v>41899</v>
      </c>
      <c r="B100" s="26">
        <v>0.43939814814814815</v>
      </c>
      <c r="C100" s="13">
        <v>629</v>
      </c>
      <c r="D100" s="13">
        <v>0.40949999999999998</v>
      </c>
      <c r="E100" s="13">
        <v>8.5399999999999991</v>
      </c>
      <c r="F100" s="13">
        <v>7.8</v>
      </c>
      <c r="G100" s="13">
        <v>14.5</v>
      </c>
      <c r="H100" s="13">
        <v>455</v>
      </c>
    </row>
    <row r="101" spans="1:10" x14ac:dyDescent="0.3">
      <c r="A101" s="36">
        <v>41927</v>
      </c>
      <c r="B101" s="26">
        <v>0.42655092592592592</v>
      </c>
      <c r="C101" s="13">
        <v>562</v>
      </c>
      <c r="D101" s="13">
        <v>0.36530000000000001</v>
      </c>
      <c r="E101" s="13">
        <v>8.25</v>
      </c>
      <c r="F101" s="13">
        <v>7.93</v>
      </c>
      <c r="G101" s="13">
        <v>15.1</v>
      </c>
      <c r="H101" s="13">
        <v>3448</v>
      </c>
      <c r="I101" s="38">
        <f>AVERAGE(H95:H101)</f>
        <v>2732.2857142857142</v>
      </c>
      <c r="J101" s="39" t="s">
        <v>116</v>
      </c>
    </row>
    <row r="102" spans="1:10" x14ac:dyDescent="0.3">
      <c r="A102" s="45">
        <v>42103</v>
      </c>
      <c r="B102" s="26">
        <v>0.42159722222222223</v>
      </c>
      <c r="C102" s="46">
        <v>1015</v>
      </c>
      <c r="D102" s="46">
        <v>0.66300000000000003</v>
      </c>
      <c r="E102" s="46">
        <v>9.49</v>
      </c>
      <c r="F102" s="46">
        <v>7.72</v>
      </c>
      <c r="G102" s="46">
        <v>13.7</v>
      </c>
      <c r="H102" s="46">
        <v>2359</v>
      </c>
    </row>
    <row r="103" spans="1:10" x14ac:dyDescent="0.3">
      <c r="A103" s="45">
        <v>42135</v>
      </c>
      <c r="B103" s="42">
        <v>0.42002314814814817</v>
      </c>
      <c r="C103" s="13">
        <v>985</v>
      </c>
      <c r="D103" s="13">
        <v>0.64349999999999996</v>
      </c>
      <c r="E103" s="13">
        <v>7.53</v>
      </c>
      <c r="F103" s="13">
        <v>7.67</v>
      </c>
      <c r="G103" s="13">
        <v>19.5</v>
      </c>
      <c r="H103" s="13">
        <v>1153</v>
      </c>
    </row>
    <row r="104" spans="1:10" x14ac:dyDescent="0.3">
      <c r="A104" s="45">
        <v>42170</v>
      </c>
      <c r="B104" s="42">
        <v>0.41848379629629634</v>
      </c>
      <c r="C104" s="13">
        <v>791</v>
      </c>
      <c r="D104" s="13">
        <v>0.51349999999999996</v>
      </c>
      <c r="E104" s="13">
        <v>6.36</v>
      </c>
      <c r="F104" s="13">
        <v>7.87</v>
      </c>
      <c r="G104" s="13">
        <v>22.2</v>
      </c>
      <c r="H104" s="13">
        <v>15531</v>
      </c>
    </row>
    <row r="105" spans="1:10" x14ac:dyDescent="0.3">
      <c r="A105" s="47">
        <v>42212</v>
      </c>
      <c r="B105" s="26">
        <v>0.42700231481481482</v>
      </c>
      <c r="C105" s="13">
        <v>582</v>
      </c>
      <c r="D105" s="13">
        <v>0.377</v>
      </c>
      <c r="E105" s="13">
        <v>6.27</v>
      </c>
      <c r="F105" s="13">
        <v>7.85</v>
      </c>
      <c r="G105" s="13">
        <v>23.7</v>
      </c>
      <c r="H105" s="13">
        <v>4352</v>
      </c>
    </row>
    <row r="106" spans="1:10" x14ac:dyDescent="0.3">
      <c r="A106" s="47">
        <v>42235</v>
      </c>
      <c r="B106" s="26">
        <v>0.49291666666666667</v>
      </c>
      <c r="C106" s="13">
        <v>893</v>
      </c>
      <c r="D106" s="13">
        <v>0.57850000000000001</v>
      </c>
      <c r="E106" s="13">
        <v>6.56</v>
      </c>
      <c r="F106" s="13">
        <v>7.48</v>
      </c>
      <c r="G106" s="13">
        <v>22.5</v>
      </c>
      <c r="H106" s="13">
        <v>435</v>
      </c>
    </row>
    <row r="107" spans="1:10" x14ac:dyDescent="0.3">
      <c r="A107" s="47">
        <v>42263</v>
      </c>
      <c r="B107" s="26">
        <v>0.42652777777777778</v>
      </c>
      <c r="C107" s="13">
        <v>860</v>
      </c>
      <c r="D107" s="13">
        <v>0.55900000000000005</v>
      </c>
      <c r="E107" s="13">
        <v>4.5</v>
      </c>
      <c r="F107" s="13">
        <v>7.47</v>
      </c>
      <c r="G107" s="13">
        <v>16.600000000000001</v>
      </c>
      <c r="H107" s="13">
        <v>98</v>
      </c>
    </row>
    <row r="108" spans="1:10" x14ac:dyDescent="0.3">
      <c r="A108" s="47">
        <v>42291</v>
      </c>
      <c r="B108" s="26">
        <v>0.44979166666666665</v>
      </c>
      <c r="C108" s="13">
        <v>918</v>
      </c>
      <c r="D108" s="13">
        <v>0.59799999999999998</v>
      </c>
      <c r="E108" s="13">
        <v>4.1500000000000004</v>
      </c>
      <c r="F108" s="13">
        <v>7.54</v>
      </c>
      <c r="G108" s="13">
        <v>12.8</v>
      </c>
      <c r="H108" s="13">
        <v>74</v>
      </c>
      <c r="I108" s="38">
        <f>AVERAGE(H102:H108)</f>
        <v>3428.8571428571427</v>
      </c>
      <c r="J108" s="39" t="s">
        <v>117</v>
      </c>
    </row>
    <row r="109" spans="1:10" x14ac:dyDescent="0.3">
      <c r="A109" s="47">
        <v>42474</v>
      </c>
      <c r="B109" s="26">
        <v>0.41395833333333337</v>
      </c>
      <c r="C109" s="13">
        <v>896</v>
      </c>
      <c r="D109" s="13">
        <v>0.58499999999999996</v>
      </c>
      <c r="E109" s="13">
        <v>10.72</v>
      </c>
      <c r="F109" s="13">
        <v>7.97</v>
      </c>
      <c r="G109" s="13">
        <v>9.3000000000000007</v>
      </c>
      <c r="H109" s="13">
        <v>364</v>
      </c>
    </row>
    <row r="110" spans="1:10" x14ac:dyDescent="0.3">
      <c r="A110" s="47">
        <v>42516</v>
      </c>
      <c r="B110" s="42">
        <v>0.41402777777777783</v>
      </c>
      <c r="C110" s="13">
        <v>953</v>
      </c>
      <c r="D110" s="13">
        <v>0.61750000000000005</v>
      </c>
      <c r="E110" s="13">
        <v>6.39</v>
      </c>
      <c r="F110" s="13">
        <v>7.75</v>
      </c>
      <c r="G110" s="13">
        <v>19.5</v>
      </c>
      <c r="H110" s="13">
        <v>1014</v>
      </c>
    </row>
    <row r="111" spans="1:10" x14ac:dyDescent="0.3">
      <c r="A111" s="47">
        <v>42544</v>
      </c>
      <c r="B111" s="26">
        <v>0.41623842592592591</v>
      </c>
      <c r="C111" s="13">
        <v>355</v>
      </c>
      <c r="D111" s="13">
        <v>0.23069999999999999</v>
      </c>
      <c r="E111" s="13">
        <v>6.74</v>
      </c>
      <c r="F111" s="13">
        <v>7.72</v>
      </c>
      <c r="G111" s="13">
        <v>23.1</v>
      </c>
      <c r="H111" s="13">
        <v>11199</v>
      </c>
    </row>
    <row r="112" spans="1:10" x14ac:dyDescent="0.3">
      <c r="A112" s="47">
        <v>42570</v>
      </c>
      <c r="B112" s="26">
        <v>0.41121527777777778</v>
      </c>
      <c r="C112" s="13">
        <v>509</v>
      </c>
      <c r="D112" s="13">
        <v>0.33079999999999998</v>
      </c>
      <c r="E112" s="13">
        <v>7.12</v>
      </c>
      <c r="F112" s="13">
        <v>7.88</v>
      </c>
      <c r="G112" s="13">
        <v>23.1</v>
      </c>
      <c r="H112" s="13">
        <v>2489</v>
      </c>
    </row>
    <row r="113" spans="1:10" x14ac:dyDescent="0.3">
      <c r="A113" s="47">
        <v>42591</v>
      </c>
      <c r="B113" s="26">
        <v>0.41027777777777774</v>
      </c>
      <c r="C113" s="13">
        <v>808</v>
      </c>
      <c r="D113" s="13">
        <v>0.52649999999999997</v>
      </c>
      <c r="E113" s="13">
        <v>4.9000000000000004</v>
      </c>
      <c r="F113" s="13">
        <v>7.74</v>
      </c>
      <c r="G113" s="13">
        <v>21.6</v>
      </c>
      <c r="H113" s="13">
        <v>203</v>
      </c>
    </row>
    <row r="114" spans="1:10" x14ac:dyDescent="0.3">
      <c r="A114" s="47">
        <v>42626</v>
      </c>
      <c r="B114" s="26">
        <v>0.42511574074074071</v>
      </c>
      <c r="C114" s="13">
        <v>586</v>
      </c>
      <c r="D114" s="13">
        <v>0.38350000000000001</v>
      </c>
      <c r="E114" s="13">
        <v>7.6</v>
      </c>
      <c r="F114" s="13">
        <v>7.73</v>
      </c>
      <c r="G114" s="13">
        <v>19.2</v>
      </c>
      <c r="H114" s="13">
        <v>435</v>
      </c>
    </row>
    <row r="115" spans="1:10" x14ac:dyDescent="0.3">
      <c r="A115" s="47">
        <v>42647</v>
      </c>
      <c r="B115" s="42">
        <v>0.41346064814814815</v>
      </c>
      <c r="C115" s="13">
        <v>745</v>
      </c>
      <c r="D115" s="13">
        <v>0.48099999999999998</v>
      </c>
      <c r="E115" s="13">
        <v>8.34</v>
      </c>
      <c r="F115" s="13">
        <v>7.82</v>
      </c>
      <c r="G115" s="13">
        <v>15.8</v>
      </c>
      <c r="H115" s="13">
        <v>173</v>
      </c>
      <c r="I115" s="38">
        <f>AVERAGE(H109:H115)</f>
        <v>2268.1428571428573</v>
      </c>
      <c r="J115" s="39" t="s">
        <v>118</v>
      </c>
    </row>
    <row r="116" spans="1:10" x14ac:dyDescent="0.3">
      <c r="A116" s="47">
        <v>42838</v>
      </c>
      <c r="B116" s="42">
        <v>0.39984953703703702</v>
      </c>
      <c r="C116" s="13">
        <v>873</v>
      </c>
      <c r="D116" s="13">
        <v>0.5655</v>
      </c>
      <c r="E116" s="13">
        <v>10</v>
      </c>
      <c r="F116" s="13">
        <v>7.87</v>
      </c>
      <c r="G116" s="13">
        <v>12.7</v>
      </c>
      <c r="H116" s="13">
        <v>161</v>
      </c>
    </row>
    <row r="117" spans="1:10" x14ac:dyDescent="0.3">
      <c r="A117" s="47">
        <v>42880</v>
      </c>
      <c r="G117" s="13" t="s">
        <v>119</v>
      </c>
    </row>
    <row r="118" spans="1:10" x14ac:dyDescent="0.3">
      <c r="A118" s="47">
        <v>42908</v>
      </c>
      <c r="B118" s="42">
        <v>0.4029282407407408</v>
      </c>
      <c r="C118" s="13">
        <v>662</v>
      </c>
      <c r="D118" s="13">
        <v>0.42899999999999999</v>
      </c>
      <c r="E118" s="13">
        <v>6.16</v>
      </c>
      <c r="F118" s="13">
        <v>7.79</v>
      </c>
      <c r="G118" s="13">
        <v>22.4</v>
      </c>
      <c r="H118" s="13">
        <v>663</v>
      </c>
    </row>
    <row r="119" spans="1:10" x14ac:dyDescent="0.3">
      <c r="A119" s="47">
        <v>42941</v>
      </c>
      <c r="B119" s="42">
        <v>0.43171296296296297</v>
      </c>
      <c r="C119" s="13">
        <v>651</v>
      </c>
      <c r="D119" s="13">
        <v>0.42249999999999999</v>
      </c>
      <c r="E119" s="13">
        <v>6.97</v>
      </c>
      <c r="F119" s="13">
        <v>7.76</v>
      </c>
      <c r="G119" s="13">
        <v>21.2</v>
      </c>
      <c r="H119" s="13">
        <v>364</v>
      </c>
    </row>
    <row r="120" spans="1:10" x14ac:dyDescent="0.3">
      <c r="A120" s="45">
        <v>42954</v>
      </c>
      <c r="B120" s="42">
        <v>0.42499999999999999</v>
      </c>
      <c r="C120" s="46">
        <v>746</v>
      </c>
      <c r="D120" s="46">
        <v>0.48749999999999999</v>
      </c>
      <c r="E120" s="46">
        <v>7.4</v>
      </c>
      <c r="F120" s="46">
        <v>7.69</v>
      </c>
      <c r="G120" s="46">
        <v>19.3</v>
      </c>
      <c r="H120" s="46">
        <v>547</v>
      </c>
    </row>
    <row r="121" spans="1:10" x14ac:dyDescent="0.3">
      <c r="A121" s="47">
        <v>42990</v>
      </c>
      <c r="B121" s="42">
        <v>0.44215277777777778</v>
      </c>
      <c r="C121" s="13">
        <v>795</v>
      </c>
      <c r="D121" s="13">
        <v>0.51349999999999996</v>
      </c>
      <c r="E121" s="13">
        <v>4.97</v>
      </c>
      <c r="F121" s="13">
        <v>7.76</v>
      </c>
      <c r="G121" s="13">
        <v>15.7</v>
      </c>
      <c r="H121" s="13">
        <v>52</v>
      </c>
    </row>
    <row r="122" spans="1:10" x14ac:dyDescent="0.3">
      <c r="A122" s="47">
        <v>43011</v>
      </c>
      <c r="B122" s="42">
        <v>0.40359953703703705</v>
      </c>
      <c r="C122" s="13">
        <v>799</v>
      </c>
      <c r="D122" s="13">
        <v>0.52</v>
      </c>
      <c r="E122" s="13">
        <v>3.22</v>
      </c>
      <c r="F122" s="13">
        <v>7.48</v>
      </c>
      <c r="G122" s="13">
        <v>16.3</v>
      </c>
      <c r="H122" s="13">
        <v>135</v>
      </c>
      <c r="I122" s="38">
        <f>AVERAGE(H116:H122)</f>
        <v>320.33333333333331</v>
      </c>
      <c r="J122" s="39" t="s">
        <v>120</v>
      </c>
    </row>
    <row r="123" spans="1:10" x14ac:dyDescent="0.3">
      <c r="A123" s="47">
        <v>43202</v>
      </c>
      <c r="B123" s="42">
        <v>0.40767361111111106</v>
      </c>
      <c r="C123" s="13">
        <v>991</v>
      </c>
      <c r="D123" s="13">
        <v>0.64349999999999996</v>
      </c>
      <c r="E123" s="13">
        <v>9.93</v>
      </c>
      <c r="F123" s="13">
        <v>7.96</v>
      </c>
      <c r="G123" s="13">
        <v>10.199999999999999</v>
      </c>
      <c r="H123" s="13">
        <v>2098</v>
      </c>
    </row>
    <row r="124" spans="1:10" x14ac:dyDescent="0.3">
      <c r="A124" s="47">
        <v>43244</v>
      </c>
      <c r="B124" s="42">
        <v>0.42675925925925928</v>
      </c>
      <c r="C124" s="13">
        <v>1089</v>
      </c>
      <c r="D124" s="13">
        <v>0.70850000000000002</v>
      </c>
      <c r="E124" s="13">
        <v>5.13</v>
      </c>
      <c r="F124" s="13">
        <v>7.71</v>
      </c>
      <c r="G124" s="13">
        <v>18.899999999999999</v>
      </c>
      <c r="H124" s="13">
        <v>243</v>
      </c>
    </row>
    <row r="125" spans="1:10" x14ac:dyDescent="0.3">
      <c r="A125" s="47">
        <v>43272</v>
      </c>
      <c r="B125" s="42">
        <v>0.43159722222222219</v>
      </c>
      <c r="C125" s="13">
        <v>412.6</v>
      </c>
      <c r="D125" s="13">
        <v>0.26850000000000002</v>
      </c>
      <c r="E125" s="13">
        <v>6.22</v>
      </c>
      <c r="F125" s="13">
        <v>7.99</v>
      </c>
      <c r="G125" s="13">
        <v>24.7</v>
      </c>
      <c r="H125" s="13">
        <v>8164</v>
      </c>
    </row>
    <row r="126" spans="1:10" x14ac:dyDescent="0.3">
      <c r="A126" s="47">
        <v>43305</v>
      </c>
      <c r="B126" s="26">
        <v>0.42079861111111111</v>
      </c>
      <c r="C126" s="13">
        <v>797</v>
      </c>
      <c r="D126" s="13">
        <v>0.52</v>
      </c>
      <c r="E126" s="13">
        <v>6.69</v>
      </c>
      <c r="F126" s="13">
        <v>7.54</v>
      </c>
      <c r="G126" s="13">
        <v>20.6</v>
      </c>
      <c r="H126" s="13">
        <v>1050</v>
      </c>
    </row>
    <row r="127" spans="1:10" x14ac:dyDescent="0.3">
      <c r="A127" s="49">
        <v>43318</v>
      </c>
      <c r="B127" s="42">
        <v>0.43737268518518518</v>
      </c>
      <c r="C127" s="50">
        <v>789</v>
      </c>
      <c r="D127" s="50">
        <v>0.51349999999999996</v>
      </c>
      <c r="E127" s="50">
        <v>6.22</v>
      </c>
      <c r="F127" s="50">
        <v>7.76</v>
      </c>
      <c r="G127" s="50">
        <v>23</v>
      </c>
      <c r="H127" s="50">
        <v>496</v>
      </c>
    </row>
    <row r="128" spans="1:10" x14ac:dyDescent="0.3">
      <c r="A128" s="47">
        <v>43354</v>
      </c>
      <c r="B128" s="42">
        <v>0.4415972222222222</v>
      </c>
      <c r="C128" s="13">
        <v>619</v>
      </c>
      <c r="D128" s="13">
        <v>0.40300000000000002</v>
      </c>
      <c r="E128" s="13">
        <v>8.24</v>
      </c>
      <c r="F128" s="13">
        <v>8.0500000000000007</v>
      </c>
      <c r="G128" s="13">
        <v>18</v>
      </c>
      <c r="H128" s="13">
        <v>480</v>
      </c>
    </row>
    <row r="129" spans="1:10" x14ac:dyDescent="0.3">
      <c r="A129" s="51">
        <v>43375</v>
      </c>
      <c r="B129" s="42">
        <v>0.45818287037037037</v>
      </c>
      <c r="C129" s="13">
        <v>757</v>
      </c>
      <c r="D129" s="13">
        <v>0.49399999999999999</v>
      </c>
      <c r="E129" s="13">
        <v>7.6</v>
      </c>
      <c r="F129" s="13">
        <v>8.02</v>
      </c>
      <c r="G129" s="13">
        <v>19.399999999999999</v>
      </c>
      <c r="H129" s="13">
        <v>350</v>
      </c>
      <c r="I129" s="38">
        <f>AVERAGE(H123:H129)</f>
        <v>1840.1428571428571</v>
      </c>
      <c r="J129" s="39" t="s">
        <v>122</v>
      </c>
    </row>
    <row r="130" spans="1:10" x14ac:dyDescent="0.3">
      <c r="A130" s="51">
        <v>43566</v>
      </c>
      <c r="B130" s="42">
        <v>0.42145833333333332</v>
      </c>
      <c r="C130" s="13">
        <v>1058</v>
      </c>
      <c r="D130" s="13">
        <v>0.68899999999999995</v>
      </c>
      <c r="E130" s="13">
        <v>11.75</v>
      </c>
      <c r="F130" s="13">
        <v>7.93</v>
      </c>
      <c r="G130" s="13">
        <v>10.5</v>
      </c>
      <c r="H130" s="13">
        <v>233</v>
      </c>
    </row>
    <row r="131" spans="1:10" x14ac:dyDescent="0.3">
      <c r="A131" s="51">
        <v>43598</v>
      </c>
      <c r="B131" s="43">
        <v>0.44371527777777775</v>
      </c>
      <c r="C131" s="13">
        <v>852</v>
      </c>
      <c r="D131" s="13">
        <v>0.55249999999999999</v>
      </c>
      <c r="E131" s="13">
        <v>9.6999999999999993</v>
      </c>
      <c r="F131" s="13">
        <v>8.0399999999999991</v>
      </c>
      <c r="G131" s="13">
        <v>11.4</v>
      </c>
      <c r="H131" s="13">
        <v>295</v>
      </c>
    </row>
    <row r="132" spans="1:10" x14ac:dyDescent="0.3">
      <c r="A132" s="51">
        <v>43633</v>
      </c>
      <c r="B132" s="42">
        <v>0.40785879629629629</v>
      </c>
      <c r="C132" s="13">
        <v>567</v>
      </c>
      <c r="D132" s="13">
        <v>0.3705</v>
      </c>
      <c r="E132" s="13">
        <v>7.81</v>
      </c>
      <c r="F132" s="13">
        <v>7.84</v>
      </c>
      <c r="G132" s="13">
        <v>20.6</v>
      </c>
      <c r="H132" s="13">
        <v>932</v>
      </c>
    </row>
    <row r="133" spans="1:10" x14ac:dyDescent="0.3">
      <c r="A133" s="51">
        <v>43675</v>
      </c>
      <c r="B133" s="43">
        <v>0.39570601851851855</v>
      </c>
      <c r="C133" s="13">
        <v>832</v>
      </c>
      <c r="D133" s="13">
        <v>0.53949999999999998</v>
      </c>
      <c r="E133" s="13">
        <v>5.41</v>
      </c>
      <c r="F133" s="13">
        <v>7.68</v>
      </c>
      <c r="G133" s="13">
        <v>21.6</v>
      </c>
      <c r="H133" s="13">
        <v>341</v>
      </c>
    </row>
    <row r="134" spans="1:10" x14ac:dyDescent="0.3">
      <c r="A134" s="51">
        <v>43698</v>
      </c>
      <c r="B134" s="42">
        <v>0.40770833333333334</v>
      </c>
      <c r="C134" s="13">
        <v>646</v>
      </c>
      <c r="D134" s="13">
        <v>0.42249999999999999</v>
      </c>
      <c r="E134" s="13">
        <v>6.81</v>
      </c>
      <c r="F134" s="13">
        <v>7.86</v>
      </c>
      <c r="G134" s="13">
        <v>22.4</v>
      </c>
      <c r="H134" s="13">
        <v>1043</v>
      </c>
    </row>
    <row r="135" spans="1:10" x14ac:dyDescent="0.3">
      <c r="A135" s="51">
        <v>43727</v>
      </c>
      <c r="B135" s="43">
        <v>0.49194444444444446</v>
      </c>
      <c r="C135" s="13">
        <v>830</v>
      </c>
      <c r="D135" s="13">
        <v>0.53949999999999998</v>
      </c>
      <c r="E135" s="13">
        <v>4.1500000000000004</v>
      </c>
      <c r="F135" s="13">
        <v>7.72</v>
      </c>
      <c r="G135" s="13">
        <v>19.3</v>
      </c>
      <c r="H135" s="13">
        <v>309</v>
      </c>
    </row>
    <row r="136" spans="1:10" x14ac:dyDescent="0.3">
      <c r="A136" s="51">
        <v>43754</v>
      </c>
      <c r="B136" s="43">
        <v>0.43858796296296299</v>
      </c>
      <c r="C136" s="13">
        <v>721</v>
      </c>
      <c r="D136" s="13">
        <v>0.46800000000000003</v>
      </c>
      <c r="E136" s="13">
        <v>8.2899999999999991</v>
      </c>
      <c r="F136" s="13">
        <v>7.94</v>
      </c>
      <c r="G136" s="13">
        <v>11.7</v>
      </c>
      <c r="H136" s="13">
        <v>74</v>
      </c>
      <c r="I136" s="38">
        <f>AVERAGE(H130:H136)</f>
        <v>461</v>
      </c>
      <c r="J136" s="39" t="s">
        <v>124</v>
      </c>
    </row>
    <row r="137" spans="1:10" x14ac:dyDescent="0.3">
      <c r="A137" s="51">
        <v>43930</v>
      </c>
      <c r="B137" s="43">
        <v>0.45971064814814816</v>
      </c>
      <c r="C137" s="13">
        <v>621</v>
      </c>
      <c r="D137" s="13">
        <v>0.40360000000000001</v>
      </c>
      <c r="E137" s="13">
        <v>9.61</v>
      </c>
      <c r="F137" s="13">
        <v>7.78</v>
      </c>
      <c r="G137" s="13">
        <v>13</v>
      </c>
      <c r="H137" s="13">
        <v>1918</v>
      </c>
    </row>
    <row r="138" spans="1:10" x14ac:dyDescent="0.3">
      <c r="A138" s="47">
        <v>43972</v>
      </c>
      <c r="B138" s="42">
        <v>0.41756944444444444</v>
      </c>
      <c r="C138" s="13">
        <v>702</v>
      </c>
      <c r="D138" s="13">
        <v>0.45500000000000002</v>
      </c>
      <c r="E138" s="13">
        <v>7.88</v>
      </c>
      <c r="F138" s="13">
        <v>8.1</v>
      </c>
      <c r="G138" s="13">
        <v>14</v>
      </c>
      <c r="H138" s="13">
        <v>404</v>
      </c>
    </row>
    <row r="139" spans="1:10" x14ac:dyDescent="0.3">
      <c r="A139" s="47">
        <v>43986</v>
      </c>
      <c r="B139" s="43">
        <v>0.37880787037037034</v>
      </c>
      <c r="C139" s="13">
        <v>785</v>
      </c>
      <c r="D139" s="13">
        <v>0.51349999999999996</v>
      </c>
      <c r="E139" s="13">
        <v>6.61</v>
      </c>
      <c r="F139" s="13">
        <v>7.59</v>
      </c>
      <c r="G139" s="13">
        <v>19.600000000000001</v>
      </c>
      <c r="H139" s="13">
        <v>3448</v>
      </c>
    </row>
    <row r="140" spans="1:10" x14ac:dyDescent="0.3">
      <c r="A140" s="51">
        <v>44035</v>
      </c>
      <c r="B140" s="42">
        <v>0.43184027777777773</v>
      </c>
      <c r="C140" s="13">
        <v>470.9</v>
      </c>
      <c r="D140" s="13">
        <v>0.30620000000000003</v>
      </c>
      <c r="E140" s="13">
        <v>6.25</v>
      </c>
      <c r="F140" s="13">
        <v>7.77</v>
      </c>
      <c r="G140" s="13">
        <v>24.2</v>
      </c>
      <c r="H140" s="13">
        <v>2247</v>
      </c>
    </row>
    <row r="141" spans="1:10" x14ac:dyDescent="0.3">
      <c r="A141" s="51">
        <v>44048</v>
      </c>
      <c r="B141" s="43">
        <v>0.48017361111111106</v>
      </c>
      <c r="C141" s="13">
        <v>551</v>
      </c>
      <c r="D141" s="13">
        <v>0.35809999999999997</v>
      </c>
      <c r="E141" s="13">
        <v>6.63</v>
      </c>
      <c r="F141" s="13">
        <v>8.0500000000000007</v>
      </c>
      <c r="G141" s="13">
        <v>19.399999999999999</v>
      </c>
      <c r="H141" s="13">
        <v>754</v>
      </c>
    </row>
    <row r="142" spans="1:10" x14ac:dyDescent="0.3">
      <c r="A142" s="51">
        <v>44076</v>
      </c>
      <c r="B142" s="43">
        <v>0.44708333333333333</v>
      </c>
      <c r="C142" s="13">
        <v>687</v>
      </c>
      <c r="D142" s="13">
        <v>0.44850000000000001</v>
      </c>
      <c r="E142" s="13">
        <v>5.23</v>
      </c>
      <c r="F142" s="13">
        <v>7.75</v>
      </c>
      <c r="G142" s="13">
        <v>21.8</v>
      </c>
      <c r="H142" s="13">
        <v>839</v>
      </c>
    </row>
    <row r="143" spans="1:10" x14ac:dyDescent="0.3">
      <c r="A143" s="47">
        <v>44111</v>
      </c>
      <c r="B143" s="42">
        <v>0.43381944444444448</v>
      </c>
      <c r="C143" s="13">
        <v>797</v>
      </c>
      <c r="D143" s="13">
        <v>0.52</v>
      </c>
      <c r="E143" s="13">
        <v>4.99</v>
      </c>
      <c r="F143" s="13">
        <v>7.66</v>
      </c>
      <c r="G143" s="13">
        <v>12.999999999999998</v>
      </c>
      <c r="H143" s="13">
        <v>108</v>
      </c>
      <c r="I143" s="38">
        <f>AVERAGE(H137:H143)</f>
        <v>1388.2857142857142</v>
      </c>
      <c r="J143" s="39" t="s">
        <v>125</v>
      </c>
    </row>
    <row r="144" spans="1:10" x14ac:dyDescent="0.3">
      <c r="A144" s="53">
        <v>44300</v>
      </c>
      <c r="B144" s="43">
        <v>0.43079861111111112</v>
      </c>
      <c r="C144" s="13">
        <v>995</v>
      </c>
      <c r="D144" s="13">
        <v>0.64349999999999996</v>
      </c>
      <c r="E144" s="13">
        <v>11.11</v>
      </c>
      <c r="F144" s="13">
        <v>7.54</v>
      </c>
      <c r="G144" s="13">
        <v>12.4</v>
      </c>
      <c r="H144" s="13">
        <v>627</v>
      </c>
    </row>
    <row r="145" spans="1:10" x14ac:dyDescent="0.3">
      <c r="A145" s="53">
        <v>44341</v>
      </c>
      <c r="B145" s="43">
        <v>0.4465277777777778</v>
      </c>
      <c r="C145" s="13">
        <v>977</v>
      </c>
      <c r="D145" s="13">
        <v>0.63700000000000001</v>
      </c>
      <c r="E145" s="13">
        <v>5.69</v>
      </c>
      <c r="F145" s="13">
        <v>7.61</v>
      </c>
      <c r="G145" s="13">
        <v>19.499999999999996</v>
      </c>
      <c r="H145" s="13">
        <v>374</v>
      </c>
    </row>
    <row r="146" spans="1:10" x14ac:dyDescent="0.3">
      <c r="A146" s="53">
        <v>44376</v>
      </c>
      <c r="B146" s="43">
        <v>0.41521990740740744</v>
      </c>
      <c r="C146" s="13">
        <v>466.5</v>
      </c>
      <c r="D146" s="13">
        <v>0.3029</v>
      </c>
      <c r="E146" s="13">
        <v>6</v>
      </c>
      <c r="F146" s="13">
        <v>7.77</v>
      </c>
      <c r="G146" s="13">
        <v>23.7</v>
      </c>
      <c r="H146" s="13">
        <v>3441</v>
      </c>
    </row>
    <row r="147" spans="1:10" x14ac:dyDescent="0.3">
      <c r="A147" s="47">
        <v>44397</v>
      </c>
      <c r="B147" s="42">
        <v>0.43822916666666667</v>
      </c>
      <c r="C147" s="13">
        <v>709</v>
      </c>
      <c r="D147" s="13">
        <v>0.46150000000000002</v>
      </c>
      <c r="E147" s="13">
        <v>7.47</v>
      </c>
      <c r="F147" s="13">
        <v>7.85</v>
      </c>
      <c r="G147" s="13">
        <v>21.799999999999997</v>
      </c>
      <c r="H147" s="13">
        <v>354</v>
      </c>
    </row>
    <row r="148" spans="1:10" x14ac:dyDescent="0.3">
      <c r="A148" s="47">
        <v>44412</v>
      </c>
      <c r="B148" s="42">
        <v>0.42811342592592588</v>
      </c>
      <c r="C148" s="13">
        <v>830</v>
      </c>
      <c r="D148" s="13">
        <v>0.53949999999999998</v>
      </c>
      <c r="E148" s="13">
        <v>6.78</v>
      </c>
      <c r="F148" s="13">
        <v>7.97</v>
      </c>
      <c r="G148" s="13">
        <v>19.299999999999997</v>
      </c>
      <c r="H148" s="13">
        <v>246</v>
      </c>
    </row>
    <row r="149" spans="1:10" x14ac:dyDescent="0.3">
      <c r="A149" s="53">
        <v>44469</v>
      </c>
      <c r="B149" s="42">
        <v>0.41591435185185183</v>
      </c>
      <c r="C149" s="13">
        <v>704</v>
      </c>
      <c r="D149" s="13">
        <v>0.45500000000000002</v>
      </c>
      <c r="E149" s="13">
        <v>7.29</v>
      </c>
      <c r="F149" s="13">
        <v>7.59</v>
      </c>
      <c r="G149" s="13">
        <v>17.3</v>
      </c>
      <c r="H149" s="13">
        <v>278</v>
      </c>
    </row>
    <row r="150" spans="1:10" x14ac:dyDescent="0.3">
      <c r="A150" s="53">
        <v>44481</v>
      </c>
      <c r="B150" s="42">
        <v>0.41503472222222221</v>
      </c>
      <c r="C150" s="13">
        <v>436.3</v>
      </c>
      <c r="D150" s="13">
        <v>0.28339999999999999</v>
      </c>
      <c r="E150" s="13">
        <v>6.92</v>
      </c>
      <c r="F150" s="13">
        <v>7.86</v>
      </c>
      <c r="G150" s="13">
        <v>20.599999999999998</v>
      </c>
      <c r="H150" s="13">
        <v>1071</v>
      </c>
      <c r="I150" s="38">
        <f>AVERAGE(H144:H150)</f>
        <v>913</v>
      </c>
      <c r="J150" s="39" t="s">
        <v>126</v>
      </c>
    </row>
    <row r="151" spans="1:10" x14ac:dyDescent="0.3">
      <c r="A151" s="53">
        <v>44657</v>
      </c>
      <c r="B151" s="42">
        <v>0.41893518518518519</v>
      </c>
      <c r="C151" s="13">
        <v>997</v>
      </c>
      <c r="D151" s="13">
        <v>0.65</v>
      </c>
      <c r="E151" s="13">
        <v>10.02</v>
      </c>
      <c r="F151" s="13">
        <v>7.62</v>
      </c>
      <c r="G151" s="13">
        <v>10</v>
      </c>
      <c r="H151" s="13">
        <v>426</v>
      </c>
    </row>
    <row r="152" spans="1:10" x14ac:dyDescent="0.3">
      <c r="A152" s="53">
        <v>44700</v>
      </c>
      <c r="B152" s="43">
        <v>0.43480324074074073</v>
      </c>
      <c r="C152" s="13">
        <v>754</v>
      </c>
      <c r="D152" s="13">
        <v>0.48749999999999999</v>
      </c>
      <c r="E152" s="13">
        <v>7.65</v>
      </c>
      <c r="F152" s="13">
        <v>7.66</v>
      </c>
      <c r="G152" s="13">
        <v>19</v>
      </c>
      <c r="H152" s="13">
        <v>1935</v>
      </c>
    </row>
    <row r="153" spans="1:10" x14ac:dyDescent="0.3">
      <c r="A153" s="53">
        <v>44763</v>
      </c>
      <c r="B153" s="43">
        <v>0.40388888888888891</v>
      </c>
      <c r="C153" s="13">
        <v>612</v>
      </c>
      <c r="D153" s="13">
        <v>0.39650000000000002</v>
      </c>
      <c r="E153" s="13">
        <v>6.8</v>
      </c>
      <c r="F153" s="13">
        <v>7.78</v>
      </c>
      <c r="G153" s="13">
        <v>23.3</v>
      </c>
      <c r="H153" s="13">
        <v>1223</v>
      </c>
    </row>
    <row r="154" spans="1:10" x14ac:dyDescent="0.3">
      <c r="A154" s="53">
        <v>44781</v>
      </c>
      <c r="B154" s="43">
        <v>0.40325231481481483</v>
      </c>
      <c r="C154" s="13">
        <v>648</v>
      </c>
      <c r="D154" s="13">
        <v>0.42249999999999999</v>
      </c>
      <c r="E154" s="13">
        <v>6.26</v>
      </c>
      <c r="F154" s="13">
        <v>7.66</v>
      </c>
      <c r="G154" s="13">
        <v>24.4</v>
      </c>
      <c r="H154" s="13">
        <v>323</v>
      </c>
    </row>
    <row r="155" spans="1:10" x14ac:dyDescent="0.3">
      <c r="A155" s="53">
        <v>44832</v>
      </c>
      <c r="B155" s="42">
        <v>0.41173611111111108</v>
      </c>
      <c r="C155" s="13">
        <v>632</v>
      </c>
      <c r="D155" s="13">
        <v>0.4108</v>
      </c>
      <c r="E155" s="13">
        <v>7.54</v>
      </c>
      <c r="F155" s="13">
        <v>7.77</v>
      </c>
      <c r="G155" s="13">
        <v>14</v>
      </c>
      <c r="H155" s="13">
        <v>173</v>
      </c>
    </row>
    <row r="156" spans="1:10" x14ac:dyDescent="0.3">
      <c r="A156" s="53">
        <v>44847</v>
      </c>
      <c r="B156" s="42">
        <v>0.4241550925925926</v>
      </c>
      <c r="C156" s="13">
        <v>1802</v>
      </c>
      <c r="D156" s="13">
        <v>1.17</v>
      </c>
      <c r="E156" s="13">
        <v>9.6300000000000008</v>
      </c>
      <c r="F156" s="13">
        <v>7.74</v>
      </c>
      <c r="G156" s="13">
        <v>12</v>
      </c>
      <c r="H156" s="13">
        <v>96</v>
      </c>
      <c r="I156" s="38">
        <f>AVERAGE(H151:H156)</f>
        <v>696</v>
      </c>
      <c r="J156" s="39" t="s">
        <v>128</v>
      </c>
    </row>
    <row r="157" spans="1:10" x14ac:dyDescent="0.3">
      <c r="A157" s="53">
        <v>45041</v>
      </c>
      <c r="B157" s="43">
        <v>0.46239583333333334</v>
      </c>
      <c r="C157" s="13">
        <v>887</v>
      </c>
      <c r="D157" s="13">
        <v>0.57850000000000001</v>
      </c>
      <c r="E157" s="13">
        <v>11.82</v>
      </c>
      <c r="F157" s="13">
        <v>8.07</v>
      </c>
      <c r="G157" s="13">
        <v>8.1999999999999993</v>
      </c>
      <c r="H157" s="13">
        <v>148</v>
      </c>
    </row>
    <row r="158" spans="1:10" x14ac:dyDescent="0.3">
      <c r="A158" s="53">
        <v>45068</v>
      </c>
      <c r="B158" s="43">
        <v>0.41593750000000002</v>
      </c>
      <c r="C158" s="13">
        <v>822</v>
      </c>
      <c r="D158" s="13">
        <v>0.53300000000000003</v>
      </c>
      <c r="E158" s="13">
        <v>7.38</v>
      </c>
      <c r="F158" s="13">
        <v>7.77</v>
      </c>
      <c r="G158" s="13">
        <v>15.6</v>
      </c>
      <c r="H158" s="13">
        <v>63</v>
      </c>
    </row>
    <row r="159" spans="1:10" x14ac:dyDescent="0.3">
      <c r="A159" s="53">
        <v>45090</v>
      </c>
      <c r="B159" s="43">
        <v>0.4128472222222222</v>
      </c>
      <c r="C159" s="13">
        <v>705</v>
      </c>
      <c r="D159" s="13">
        <v>0.45500000000000002</v>
      </c>
      <c r="E159" s="13">
        <v>10.49</v>
      </c>
      <c r="F159" s="13">
        <v>7.58</v>
      </c>
      <c r="G159" s="13">
        <v>15.6</v>
      </c>
      <c r="H159" s="13">
        <v>1782</v>
      </c>
    </row>
    <row r="160" spans="1:10" x14ac:dyDescent="0.3">
      <c r="A160" s="53">
        <v>45119</v>
      </c>
      <c r="B160" s="42">
        <v>0.43197916666666664</v>
      </c>
      <c r="C160" s="13">
        <v>610</v>
      </c>
      <c r="D160" s="13">
        <v>0.39650000000000002</v>
      </c>
      <c r="E160" s="13">
        <v>4.82</v>
      </c>
      <c r="F160" s="13">
        <v>7.57</v>
      </c>
      <c r="G160" s="13">
        <v>21.7</v>
      </c>
      <c r="H160" s="13">
        <v>189</v>
      </c>
    </row>
    <row r="161" spans="1:10" x14ac:dyDescent="0.3">
      <c r="A161" s="53">
        <v>45141</v>
      </c>
      <c r="B161" s="26">
        <v>0.53782407407407407</v>
      </c>
      <c r="C161" s="13">
        <v>0.58199999999999996</v>
      </c>
      <c r="D161" s="13">
        <v>0.39650000000000002</v>
      </c>
      <c r="E161" s="13">
        <v>6.74</v>
      </c>
      <c r="F161" s="13">
        <v>7.9</v>
      </c>
      <c r="G161" s="13">
        <v>23</v>
      </c>
      <c r="H161" s="13">
        <v>168</v>
      </c>
    </row>
    <row r="162" spans="1:10" x14ac:dyDescent="0.3">
      <c r="A162" s="53">
        <v>45189</v>
      </c>
      <c r="B162" s="27">
        <v>0.43134259259259261</v>
      </c>
      <c r="C162" s="13">
        <v>646</v>
      </c>
      <c r="D162" s="13">
        <v>0.42249999999999999</v>
      </c>
      <c r="E162" s="13">
        <v>7.53</v>
      </c>
      <c r="F162" s="13">
        <v>7.83</v>
      </c>
      <c r="G162" s="13">
        <v>17</v>
      </c>
      <c r="H162" s="13">
        <v>146</v>
      </c>
    </row>
    <row r="163" spans="1:10" x14ac:dyDescent="0.3">
      <c r="A163" s="53">
        <v>45204</v>
      </c>
      <c r="B163" s="42">
        <v>0.42526620370370366</v>
      </c>
      <c r="C163" s="13">
        <v>637</v>
      </c>
      <c r="D163" s="13">
        <v>0.41599999999999998</v>
      </c>
      <c r="E163" s="13">
        <v>3.29</v>
      </c>
      <c r="F163" s="13">
        <v>7.44</v>
      </c>
      <c r="G163" s="13">
        <v>20.399999999999999</v>
      </c>
      <c r="H163" s="13">
        <v>216</v>
      </c>
      <c r="I163" s="38">
        <f>AVERAGE(H157:H163)</f>
        <v>387.42857142857144</v>
      </c>
      <c r="J163" s="39" t="s">
        <v>130</v>
      </c>
    </row>
    <row r="164" spans="1:10" x14ac:dyDescent="0.3">
      <c r="A164" s="54">
        <v>45398</v>
      </c>
      <c r="B164" s="42">
        <v>0.41249999999999998</v>
      </c>
      <c r="C164" s="13">
        <v>761</v>
      </c>
      <c r="D164" s="13">
        <v>0.49399999999999999</v>
      </c>
      <c r="E164" s="13">
        <v>11.61</v>
      </c>
      <c r="F164" s="13">
        <v>7.84</v>
      </c>
      <c r="G164" s="13">
        <v>15.7</v>
      </c>
      <c r="H164" s="13">
        <v>175</v>
      </c>
    </row>
    <row r="165" spans="1:10" x14ac:dyDescent="0.3">
      <c r="A165" s="47">
        <v>45418</v>
      </c>
      <c r="B165" s="35" t="s">
        <v>146</v>
      </c>
    </row>
    <row r="166" spans="1:10" x14ac:dyDescent="0.3">
      <c r="A166" s="54">
        <v>45463</v>
      </c>
      <c r="B166" s="43">
        <v>0.45035879629629627</v>
      </c>
      <c r="C166" s="13">
        <v>719</v>
      </c>
      <c r="D166" s="13">
        <v>0.46800000000000003</v>
      </c>
      <c r="E166" s="13">
        <v>5.0999999999999996</v>
      </c>
      <c r="F166" s="13">
        <v>7.82</v>
      </c>
      <c r="G166" s="13">
        <v>24.5</v>
      </c>
      <c r="H166" s="13">
        <v>909</v>
      </c>
    </row>
    <row r="167" spans="1:10" x14ac:dyDescent="0.3">
      <c r="A167" s="54">
        <v>45488</v>
      </c>
      <c r="B167" s="26">
        <v>0.46024305555555556</v>
      </c>
      <c r="C167" s="13">
        <v>439.5</v>
      </c>
      <c r="D167" s="13">
        <v>285.7</v>
      </c>
      <c r="E167" s="13">
        <v>6.29</v>
      </c>
      <c r="F167" s="13">
        <v>7.83</v>
      </c>
      <c r="G167" s="13">
        <v>24.6</v>
      </c>
      <c r="H167" s="13">
        <v>1785</v>
      </c>
    </row>
    <row r="168" spans="1:10" x14ac:dyDescent="0.3">
      <c r="A168" s="54">
        <v>45533</v>
      </c>
      <c r="B168" s="27">
        <v>0.49344907407407407</v>
      </c>
      <c r="C168" s="13">
        <v>912</v>
      </c>
      <c r="D168" s="13">
        <v>593</v>
      </c>
      <c r="E168" s="13">
        <v>7.29</v>
      </c>
      <c r="F168" s="13">
        <v>8.16</v>
      </c>
      <c r="G168" s="13">
        <v>22.9</v>
      </c>
      <c r="H168" s="13">
        <v>213</v>
      </c>
    </row>
    <row r="169" spans="1:10" x14ac:dyDescent="0.3">
      <c r="A169" s="34">
        <v>45551</v>
      </c>
      <c r="B169" s="27">
        <v>0.44261574074074073</v>
      </c>
      <c r="C169" s="13">
        <v>826</v>
      </c>
      <c r="D169" s="13">
        <v>537</v>
      </c>
      <c r="E169" s="13">
        <v>4.2699999999999996</v>
      </c>
      <c r="F169" s="13">
        <v>7.66</v>
      </c>
      <c r="G169" s="13">
        <v>18.399999999999999</v>
      </c>
      <c r="H169" s="13">
        <v>171</v>
      </c>
    </row>
    <row r="170" spans="1:10" x14ac:dyDescent="0.3">
      <c r="A170" s="47">
        <v>45589</v>
      </c>
      <c r="B170" s="35" t="s">
        <v>147</v>
      </c>
      <c r="I170" s="38">
        <f>AVERAGE(H164:H170)</f>
        <v>650.6</v>
      </c>
      <c r="J170" s="39" t="s">
        <v>145</v>
      </c>
    </row>
  </sheetData>
  <conditionalFormatting sqref="H1:I2 I3 E4:E17 H4:I154 E19:E20 E27 H155">
    <cfRule type="cellIs" dxfId="11" priority="5" stopIfTrue="1" operator="greaterThanOrEqual">
      <formula>235</formula>
    </cfRule>
  </conditionalFormatting>
  <conditionalFormatting sqref="H156:I163 H171:I65535">
    <cfRule type="cellIs" dxfId="10" priority="2" stopIfTrue="1" operator="greaterThanOrEqual">
      <formula>235</formula>
    </cfRule>
  </conditionalFormatting>
  <conditionalFormatting sqref="I156">
    <cfRule type="cellIs" dxfId="9" priority="3" stopIfTrue="1" operator="greaterThanOrEqual">
      <formula>235</formula>
    </cfRule>
  </conditionalFormatting>
  <conditionalFormatting sqref="H164:I170">
    <cfRule type="cellIs" dxfId="1" priority="1" stopIfTrue="1" operator="greaterThanOrEqual">
      <formula>235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0506-D7DC-446A-93C3-18A4C5FC5CD6}">
  <dimension ref="A1:P170"/>
  <sheetViews>
    <sheetView tabSelected="1" zoomScale="75" zoomScaleNormal="75" workbookViewId="0">
      <pane ySplit="3" topLeftCell="A154" activePane="bottomLeft" state="frozen"/>
      <selection pane="bottomLeft" activeCell="A171" sqref="A171"/>
    </sheetView>
  </sheetViews>
  <sheetFormatPr defaultRowHeight="14" x14ac:dyDescent="0.3"/>
  <cols>
    <col min="1" max="1" width="12.36328125" style="30" customWidth="1"/>
    <col min="2" max="2" width="9.36328125" style="13" bestFit="1" customWidth="1"/>
    <col min="3" max="9" width="8.81640625" style="13" bestFit="1" customWidth="1"/>
    <col min="10" max="11" width="8.7265625" style="13"/>
    <col min="12" max="13" width="8.81640625" style="13" bestFit="1" customWidth="1"/>
    <col min="14" max="16384" width="8.7265625" style="13"/>
  </cols>
  <sheetData>
    <row r="1" spans="1:16" x14ac:dyDescent="0.3">
      <c r="A1" s="55" t="s">
        <v>140</v>
      </c>
      <c r="B1" s="29"/>
      <c r="C1" s="29" t="s">
        <v>136</v>
      </c>
      <c r="E1" s="29"/>
      <c r="F1" s="29" t="s">
        <v>141</v>
      </c>
      <c r="G1" s="29"/>
      <c r="H1" s="29"/>
      <c r="L1" s="30">
        <v>39.817667</v>
      </c>
      <c r="M1" s="30">
        <v>-86.200693999999999</v>
      </c>
      <c r="P1" s="31" t="s">
        <v>142</v>
      </c>
    </row>
    <row r="2" spans="1:16" x14ac:dyDescent="0.3">
      <c r="A2" s="32" t="s">
        <v>90</v>
      </c>
      <c r="B2" s="32" t="s">
        <v>91</v>
      </c>
      <c r="C2" s="32" t="s">
        <v>11</v>
      </c>
      <c r="D2" s="32" t="s">
        <v>13</v>
      </c>
      <c r="E2" s="32" t="s">
        <v>15</v>
      </c>
      <c r="F2" s="32" t="s">
        <v>9</v>
      </c>
      <c r="G2" s="32" t="s">
        <v>5</v>
      </c>
      <c r="H2" s="33" t="s">
        <v>92</v>
      </c>
      <c r="L2" s="30"/>
      <c r="M2" s="30"/>
      <c r="P2" s="31"/>
    </row>
    <row r="3" spans="1:16" x14ac:dyDescent="0.3">
      <c r="A3" s="32"/>
      <c r="B3" s="32" t="s">
        <v>93</v>
      </c>
      <c r="C3" s="32" t="s">
        <v>94</v>
      </c>
      <c r="D3" s="32" t="s">
        <v>95</v>
      </c>
      <c r="E3" s="32" t="s">
        <v>96</v>
      </c>
      <c r="F3" s="32" t="s">
        <v>2</v>
      </c>
      <c r="G3" s="32" t="s">
        <v>97</v>
      </c>
      <c r="H3" s="13" t="s">
        <v>98</v>
      </c>
    </row>
    <row r="4" spans="1:16" x14ac:dyDescent="0.3">
      <c r="A4" s="34">
        <v>36992</v>
      </c>
      <c r="B4" s="13">
        <v>105141</v>
      </c>
      <c r="C4" s="13">
        <v>529</v>
      </c>
      <c r="D4" s="13">
        <v>0.33799999999999997</v>
      </c>
      <c r="E4" s="13">
        <v>9.01</v>
      </c>
      <c r="F4" s="13">
        <v>7.75</v>
      </c>
      <c r="G4" s="13">
        <v>17.989999999999998</v>
      </c>
      <c r="H4" s="13">
        <v>6440</v>
      </c>
      <c r="J4" s="13" t="s">
        <v>99</v>
      </c>
    </row>
    <row r="5" spans="1:16" x14ac:dyDescent="0.3">
      <c r="A5" s="34">
        <v>37027</v>
      </c>
      <c r="B5" s="13">
        <v>111136</v>
      </c>
      <c r="C5" s="13">
        <v>1053</v>
      </c>
      <c r="D5" s="13">
        <v>0.67400000000000004</v>
      </c>
      <c r="E5" s="13">
        <v>7.23</v>
      </c>
      <c r="F5" s="13">
        <v>7.84</v>
      </c>
      <c r="G5" s="13">
        <v>18.45</v>
      </c>
      <c r="H5" s="13">
        <v>200</v>
      </c>
    </row>
    <row r="6" spans="1:16" x14ac:dyDescent="0.3">
      <c r="A6" s="34">
        <v>37068</v>
      </c>
      <c r="B6" s="13">
        <v>104600</v>
      </c>
      <c r="C6" s="13">
        <v>966</v>
      </c>
      <c r="D6" s="13">
        <v>0.61799999999999999</v>
      </c>
      <c r="E6" s="13">
        <v>8.3800000000000008</v>
      </c>
      <c r="F6" s="13">
        <v>7.64</v>
      </c>
      <c r="G6" s="13">
        <v>19.75</v>
      </c>
      <c r="H6" s="13">
        <v>860</v>
      </c>
    </row>
    <row r="7" spans="1:16" x14ac:dyDescent="0.3">
      <c r="A7" s="34">
        <v>37096</v>
      </c>
      <c r="B7" s="13">
        <v>105117</v>
      </c>
      <c r="C7" s="13">
        <v>698</v>
      </c>
      <c r="D7" s="13">
        <v>0.44800000000000001</v>
      </c>
      <c r="E7" s="13">
        <v>7.07</v>
      </c>
      <c r="F7" s="13">
        <v>7.77</v>
      </c>
      <c r="G7" s="13">
        <v>24.14</v>
      </c>
      <c r="H7" s="13">
        <v>1200</v>
      </c>
    </row>
    <row r="8" spans="1:16" x14ac:dyDescent="0.3">
      <c r="A8" s="34">
        <v>37132</v>
      </c>
      <c r="B8" s="13">
        <v>103744</v>
      </c>
      <c r="C8" s="13">
        <v>748</v>
      </c>
      <c r="D8" s="13">
        <v>0.47889999999999999</v>
      </c>
      <c r="E8" s="13">
        <v>7.6</v>
      </c>
      <c r="F8" s="13">
        <v>7.84</v>
      </c>
      <c r="G8" s="13">
        <v>21.46</v>
      </c>
      <c r="H8" s="13">
        <v>410</v>
      </c>
    </row>
    <row r="9" spans="1:16" x14ac:dyDescent="0.3">
      <c r="A9" s="34">
        <v>37153</v>
      </c>
      <c r="B9" s="13">
        <v>103915</v>
      </c>
      <c r="C9" s="13">
        <v>272</v>
      </c>
      <c r="D9" s="13">
        <v>0.17399999999999999</v>
      </c>
      <c r="E9" s="13">
        <v>8</v>
      </c>
      <c r="F9" s="13">
        <v>7.73</v>
      </c>
      <c r="G9" s="13">
        <v>20.09</v>
      </c>
      <c r="H9" s="13">
        <v>7660</v>
      </c>
      <c r="J9" s="13" t="s">
        <v>100</v>
      </c>
    </row>
    <row r="10" spans="1:16" x14ac:dyDescent="0.3">
      <c r="A10" s="34">
        <v>37174</v>
      </c>
      <c r="B10" s="13">
        <v>101434</v>
      </c>
      <c r="C10" s="13">
        <v>773</v>
      </c>
      <c r="D10" s="13">
        <v>0.49490000000000001</v>
      </c>
      <c r="E10" s="13">
        <v>9.8699999999999992</v>
      </c>
      <c r="F10" s="13">
        <v>7.8</v>
      </c>
      <c r="G10" s="13">
        <v>13.16</v>
      </c>
      <c r="H10" s="13">
        <v>100</v>
      </c>
      <c r="I10" s="13">
        <f>AVERAGE(H4:H10)</f>
        <v>2410</v>
      </c>
      <c r="J10" s="13" t="s">
        <v>101</v>
      </c>
    </row>
    <row r="11" spans="1:16" x14ac:dyDescent="0.3">
      <c r="A11" s="34">
        <v>37368</v>
      </c>
      <c r="B11" s="13">
        <v>94151</v>
      </c>
      <c r="C11" s="13">
        <v>1015</v>
      </c>
      <c r="D11" s="13">
        <v>0.64960000000000007</v>
      </c>
      <c r="E11" s="13">
        <v>10.47</v>
      </c>
      <c r="F11" s="13">
        <v>7.56</v>
      </c>
      <c r="G11" s="13">
        <v>11.91</v>
      </c>
      <c r="H11" s="13">
        <v>2755</v>
      </c>
    </row>
    <row r="12" spans="1:16" x14ac:dyDescent="0.3">
      <c r="A12" s="34">
        <v>37389</v>
      </c>
      <c r="B12" s="13">
        <v>104930</v>
      </c>
      <c r="C12" s="13">
        <v>499</v>
      </c>
      <c r="D12" s="13">
        <v>0.31940000000000002</v>
      </c>
      <c r="E12" s="13">
        <v>9.16</v>
      </c>
      <c r="F12" s="13">
        <v>7.52</v>
      </c>
      <c r="G12" s="13">
        <v>13.71</v>
      </c>
      <c r="H12" s="13">
        <v>17328</v>
      </c>
    </row>
    <row r="13" spans="1:16" x14ac:dyDescent="0.3">
      <c r="A13" s="34">
        <v>37425</v>
      </c>
      <c r="B13" s="13">
        <v>104358</v>
      </c>
      <c r="C13" s="13">
        <v>1177</v>
      </c>
      <c r="D13" s="13">
        <v>0.75340000000000007</v>
      </c>
      <c r="E13" s="13">
        <v>7.63</v>
      </c>
      <c r="F13" s="13">
        <v>7.88</v>
      </c>
      <c r="G13" s="13">
        <v>18.28</v>
      </c>
      <c r="H13" s="13">
        <v>565</v>
      </c>
    </row>
    <row r="14" spans="1:16" x14ac:dyDescent="0.3">
      <c r="A14" s="34">
        <v>37446</v>
      </c>
      <c r="B14" s="13">
        <v>95355</v>
      </c>
      <c r="C14" s="13">
        <v>1064</v>
      </c>
      <c r="D14" s="13">
        <v>0.68120000000000003</v>
      </c>
      <c r="E14" s="13">
        <v>6.74</v>
      </c>
      <c r="F14" s="13">
        <v>7.89</v>
      </c>
      <c r="G14" s="13">
        <v>21.37</v>
      </c>
      <c r="H14" s="13">
        <v>3076</v>
      </c>
      <c r="J14" s="13" t="s">
        <v>102</v>
      </c>
    </row>
    <row r="15" spans="1:16" x14ac:dyDescent="0.3">
      <c r="A15" s="34">
        <v>37490</v>
      </c>
      <c r="B15" s="13">
        <v>103914</v>
      </c>
      <c r="C15" s="13">
        <v>721</v>
      </c>
      <c r="D15" s="13">
        <v>0.4617</v>
      </c>
      <c r="E15" s="13">
        <v>7.61</v>
      </c>
      <c r="F15" s="13">
        <v>7.88</v>
      </c>
      <c r="G15" s="13">
        <v>22.92</v>
      </c>
      <c r="H15" s="13">
        <v>457</v>
      </c>
    </row>
    <row r="16" spans="1:16" x14ac:dyDescent="0.3">
      <c r="A16" s="34">
        <v>37510</v>
      </c>
      <c r="B16" s="13">
        <v>113106</v>
      </c>
      <c r="C16" s="13">
        <v>1109</v>
      </c>
      <c r="D16" s="13">
        <v>0.71</v>
      </c>
      <c r="E16" s="13">
        <v>8.39</v>
      </c>
      <c r="F16" s="13">
        <v>7.9</v>
      </c>
      <c r="G16" s="13">
        <v>21.69</v>
      </c>
      <c r="H16" s="13">
        <v>209</v>
      </c>
    </row>
    <row r="17" spans="1:10" x14ac:dyDescent="0.3">
      <c r="A17" s="34">
        <v>37544</v>
      </c>
      <c r="B17" s="13">
        <v>103018</v>
      </c>
      <c r="C17" s="13">
        <v>1034</v>
      </c>
      <c r="D17" s="13">
        <v>0.66159999999999997</v>
      </c>
      <c r="E17" s="13">
        <v>9.58</v>
      </c>
      <c r="F17" s="13">
        <v>7.8</v>
      </c>
      <c r="G17" s="13">
        <v>10.99</v>
      </c>
      <c r="H17" s="13">
        <v>98</v>
      </c>
      <c r="I17" s="13">
        <f>AVERAGE(H11:H17)</f>
        <v>3498.2857142857142</v>
      </c>
      <c r="J17" s="13" t="s">
        <v>103</v>
      </c>
    </row>
    <row r="18" spans="1:10" x14ac:dyDescent="0.3">
      <c r="A18" s="34">
        <v>37734</v>
      </c>
      <c r="B18" s="13">
        <v>105856</v>
      </c>
      <c r="C18" s="13">
        <v>1057</v>
      </c>
      <c r="D18" s="13">
        <v>0.67649999999999999</v>
      </c>
      <c r="E18" s="13">
        <v>11.44</v>
      </c>
      <c r="F18" s="13">
        <v>7.72</v>
      </c>
      <c r="G18" s="13">
        <v>9.8000000000000007</v>
      </c>
      <c r="H18" s="13">
        <v>235</v>
      </c>
    </row>
    <row r="19" spans="1:10" x14ac:dyDescent="0.3">
      <c r="A19" s="34">
        <v>37762</v>
      </c>
      <c r="B19" s="13">
        <v>104500</v>
      </c>
      <c r="C19" s="30" t="s">
        <v>104</v>
      </c>
      <c r="D19" s="30" t="s">
        <v>104</v>
      </c>
      <c r="E19" s="30" t="s">
        <v>104</v>
      </c>
      <c r="F19" s="30" t="s">
        <v>104</v>
      </c>
      <c r="G19" s="30" t="s">
        <v>104</v>
      </c>
      <c r="H19" s="13">
        <v>146</v>
      </c>
    </row>
    <row r="20" spans="1:10" x14ac:dyDescent="0.3">
      <c r="A20" s="34">
        <v>37797</v>
      </c>
      <c r="B20" s="13">
        <v>101920</v>
      </c>
      <c r="C20" s="13">
        <v>1024</v>
      </c>
      <c r="D20" s="13">
        <v>0.65600000000000003</v>
      </c>
      <c r="E20" s="13">
        <v>7.42</v>
      </c>
      <c r="F20" s="13">
        <v>7.87</v>
      </c>
      <c r="G20" s="13">
        <v>20.57</v>
      </c>
      <c r="H20" s="13">
        <v>459</v>
      </c>
    </row>
    <row r="21" spans="1:10" x14ac:dyDescent="0.3">
      <c r="A21" s="34">
        <v>37830</v>
      </c>
      <c r="B21" s="13">
        <v>113535</v>
      </c>
      <c r="C21" s="13">
        <v>563.9</v>
      </c>
      <c r="D21" s="13">
        <v>0.3609</v>
      </c>
      <c r="E21" s="13">
        <v>7.85</v>
      </c>
      <c r="F21" s="13">
        <v>7.44</v>
      </c>
      <c r="G21" s="13">
        <v>21.3</v>
      </c>
      <c r="H21" s="13">
        <v>5475</v>
      </c>
    </row>
    <row r="22" spans="1:10" x14ac:dyDescent="0.3">
      <c r="A22" s="34">
        <v>37860</v>
      </c>
      <c r="B22" s="13">
        <v>103820</v>
      </c>
      <c r="C22" s="13">
        <v>420</v>
      </c>
      <c r="D22" s="13">
        <v>0.26939999999999997</v>
      </c>
      <c r="E22" s="13">
        <v>8.4700000000000006</v>
      </c>
      <c r="F22" s="13">
        <v>7.92</v>
      </c>
      <c r="G22" s="13">
        <v>22.14</v>
      </c>
      <c r="H22" s="13">
        <v>19862</v>
      </c>
    </row>
    <row r="23" spans="1:10" x14ac:dyDescent="0.3">
      <c r="A23" s="34">
        <v>37887</v>
      </c>
      <c r="B23" s="13">
        <v>102018</v>
      </c>
      <c r="C23" s="13">
        <v>467</v>
      </c>
      <c r="D23" s="13">
        <v>0.29930000000000001</v>
      </c>
      <c r="E23" s="13">
        <v>7.34</v>
      </c>
      <c r="F23" s="13">
        <v>7.82</v>
      </c>
      <c r="G23" s="13">
        <v>17.29</v>
      </c>
      <c r="H23" s="13">
        <v>3873</v>
      </c>
    </row>
    <row r="24" spans="1:10" x14ac:dyDescent="0.3">
      <c r="A24" s="34">
        <v>37923</v>
      </c>
      <c r="B24" s="13">
        <v>105659</v>
      </c>
      <c r="C24" s="13">
        <v>884.8</v>
      </c>
      <c r="D24" s="13">
        <v>0.56630000000000003</v>
      </c>
      <c r="E24" s="13">
        <v>11.08</v>
      </c>
      <c r="F24" s="13">
        <v>7.15</v>
      </c>
      <c r="G24" s="13">
        <v>8.93</v>
      </c>
      <c r="H24" s="13">
        <v>62</v>
      </c>
      <c r="I24" s="13">
        <f>AVERAGE(H18:H24)</f>
        <v>4301.7142857142853</v>
      </c>
      <c r="J24" s="13" t="s">
        <v>105</v>
      </c>
    </row>
    <row r="25" spans="1:10" x14ac:dyDescent="0.3">
      <c r="A25" s="34">
        <v>38082</v>
      </c>
      <c r="B25" s="13">
        <v>102310</v>
      </c>
      <c r="C25" s="13">
        <v>997</v>
      </c>
      <c r="D25" s="13">
        <v>0.6379999999999999</v>
      </c>
      <c r="E25" s="13">
        <v>10.72</v>
      </c>
      <c r="F25" s="13">
        <v>7.27</v>
      </c>
      <c r="G25" s="13">
        <v>7.54</v>
      </c>
      <c r="H25" s="13">
        <v>231</v>
      </c>
    </row>
    <row r="26" spans="1:10" x14ac:dyDescent="0.3">
      <c r="A26" s="34">
        <v>38117</v>
      </c>
      <c r="B26" s="13">
        <v>102319</v>
      </c>
      <c r="C26" s="13">
        <v>1091</v>
      </c>
      <c r="D26" s="13">
        <v>0.69799999999999995</v>
      </c>
      <c r="E26" s="13">
        <v>8.42</v>
      </c>
      <c r="F26" s="13">
        <v>7.88</v>
      </c>
      <c r="G26" s="13">
        <v>19.09</v>
      </c>
      <c r="H26" s="13">
        <v>377</v>
      </c>
    </row>
    <row r="27" spans="1:10" x14ac:dyDescent="0.3">
      <c r="A27" s="34">
        <v>38148</v>
      </c>
      <c r="B27" s="13">
        <v>102751</v>
      </c>
      <c r="C27" s="13">
        <v>964.8</v>
      </c>
      <c r="D27" s="13">
        <v>0.61740000000000006</v>
      </c>
      <c r="E27" s="13">
        <v>7.78</v>
      </c>
      <c r="F27" s="13">
        <v>7.63</v>
      </c>
      <c r="G27" s="13">
        <v>21.75</v>
      </c>
      <c r="H27" s="13">
        <v>464</v>
      </c>
    </row>
    <row r="28" spans="1:10" x14ac:dyDescent="0.3">
      <c r="A28" s="34">
        <v>38196</v>
      </c>
      <c r="B28" s="13">
        <v>110534</v>
      </c>
      <c r="C28" s="13">
        <v>942</v>
      </c>
      <c r="D28" s="13">
        <v>0.60299999999999998</v>
      </c>
      <c r="E28" s="13">
        <v>8.2899999999999991</v>
      </c>
      <c r="F28" s="13">
        <v>7.83</v>
      </c>
      <c r="G28" s="13">
        <v>18.920000000000002</v>
      </c>
      <c r="H28" s="13">
        <v>327</v>
      </c>
    </row>
    <row r="29" spans="1:10" x14ac:dyDescent="0.3">
      <c r="A29" s="34">
        <v>38208</v>
      </c>
      <c r="B29" s="13">
        <v>104938</v>
      </c>
      <c r="C29" s="13">
        <v>928</v>
      </c>
      <c r="D29" s="13">
        <v>5.9409999999999998</v>
      </c>
      <c r="E29" s="13">
        <v>7.47</v>
      </c>
      <c r="F29" s="13">
        <v>7.55</v>
      </c>
      <c r="G29" s="13">
        <v>20.059999999999999</v>
      </c>
      <c r="H29" s="13">
        <v>441</v>
      </c>
    </row>
    <row r="30" spans="1:10" x14ac:dyDescent="0.3">
      <c r="A30" s="34">
        <v>38237</v>
      </c>
      <c r="B30" s="13">
        <v>103608</v>
      </c>
      <c r="C30" s="13">
        <v>754.2</v>
      </c>
      <c r="D30" s="13">
        <v>0.48270000000000002</v>
      </c>
      <c r="E30" s="13">
        <v>7.52</v>
      </c>
      <c r="F30" s="13">
        <v>7.69</v>
      </c>
      <c r="G30" s="13">
        <v>21.44</v>
      </c>
      <c r="H30" s="13">
        <v>2909</v>
      </c>
    </row>
    <row r="31" spans="1:10" x14ac:dyDescent="0.3">
      <c r="A31" s="34">
        <v>38272</v>
      </c>
      <c r="B31" s="13">
        <v>104354</v>
      </c>
      <c r="C31" s="13">
        <v>1211</v>
      </c>
      <c r="D31" s="13">
        <v>0.7750999999999999</v>
      </c>
      <c r="E31" s="13">
        <v>9.09</v>
      </c>
      <c r="F31" s="13">
        <v>7.77</v>
      </c>
      <c r="G31" s="13">
        <v>12.43</v>
      </c>
      <c r="H31" s="13">
        <v>107</v>
      </c>
      <c r="I31" s="13">
        <f>AVERAGE(H25:H31)</f>
        <v>693.71428571428567</v>
      </c>
      <c r="J31" s="13" t="s">
        <v>106</v>
      </c>
    </row>
    <row r="32" spans="1:10" x14ac:dyDescent="0.3">
      <c r="A32" s="34">
        <v>38468</v>
      </c>
      <c r="B32" s="35">
        <v>101752</v>
      </c>
      <c r="C32" s="35">
        <v>288</v>
      </c>
      <c r="D32" s="35">
        <v>0.18429999999999999</v>
      </c>
      <c r="E32" s="35">
        <v>8.25</v>
      </c>
      <c r="F32" s="35">
        <v>7.75</v>
      </c>
      <c r="G32" s="35">
        <v>11.18</v>
      </c>
      <c r="H32" s="35">
        <v>2481</v>
      </c>
    </row>
    <row r="33" spans="1:16" x14ac:dyDescent="0.3">
      <c r="A33" s="34">
        <v>38498</v>
      </c>
      <c r="B33" s="35">
        <v>95145</v>
      </c>
      <c r="C33" s="35">
        <v>1026</v>
      </c>
      <c r="D33" s="35">
        <v>0.65690000000000004</v>
      </c>
      <c r="E33" s="35">
        <v>8.69</v>
      </c>
      <c r="F33" s="35">
        <v>7.85</v>
      </c>
      <c r="G33" s="35">
        <v>15.61</v>
      </c>
      <c r="H33" s="35">
        <v>226</v>
      </c>
    </row>
    <row r="34" spans="1:16" x14ac:dyDescent="0.3">
      <c r="A34" s="34">
        <v>38526</v>
      </c>
      <c r="B34" s="35">
        <v>102159</v>
      </c>
      <c r="C34" s="35">
        <v>1266</v>
      </c>
      <c r="D34" s="35">
        <v>0.81030000000000002</v>
      </c>
      <c r="E34" s="35">
        <v>7.19</v>
      </c>
      <c r="F34" s="35">
        <v>7.61</v>
      </c>
      <c r="G34" s="35">
        <v>20.51</v>
      </c>
      <c r="H34" s="35">
        <v>373</v>
      </c>
    </row>
    <row r="35" spans="1:16" x14ac:dyDescent="0.3">
      <c r="A35" s="34">
        <v>38561</v>
      </c>
      <c r="B35" s="35">
        <v>95516</v>
      </c>
      <c r="C35" s="35">
        <v>510.1</v>
      </c>
      <c r="D35" s="35">
        <v>0.32650000000000001</v>
      </c>
      <c r="E35" s="35">
        <v>9.59</v>
      </c>
      <c r="F35" s="35">
        <v>7.92</v>
      </c>
      <c r="G35" s="35">
        <v>20.57</v>
      </c>
      <c r="H35" s="35">
        <v>784</v>
      </c>
    </row>
    <row r="36" spans="1:16" x14ac:dyDescent="0.3">
      <c r="A36" s="34">
        <v>38589</v>
      </c>
      <c r="B36" s="35">
        <v>105328</v>
      </c>
      <c r="C36" s="35">
        <v>1030</v>
      </c>
      <c r="D36" s="35">
        <v>0.65890000000000004</v>
      </c>
      <c r="E36" s="35">
        <v>8.67</v>
      </c>
      <c r="F36" s="35">
        <v>7.99</v>
      </c>
      <c r="G36" s="35">
        <v>20.84</v>
      </c>
      <c r="H36" s="35">
        <v>402</v>
      </c>
    </row>
    <row r="37" spans="1:16" x14ac:dyDescent="0.3">
      <c r="A37" s="34">
        <v>38624</v>
      </c>
      <c r="B37" s="35">
        <v>103803</v>
      </c>
      <c r="C37" s="35">
        <v>570.20000000000005</v>
      </c>
      <c r="D37" s="35">
        <v>0.3649</v>
      </c>
      <c r="E37" s="35">
        <v>8.9700000000000006</v>
      </c>
      <c r="F37" s="35">
        <v>7.96</v>
      </c>
      <c r="G37" s="35">
        <v>16.88</v>
      </c>
      <c r="H37" s="35">
        <v>906</v>
      </c>
    </row>
    <row r="38" spans="1:16" x14ac:dyDescent="0.3">
      <c r="A38" s="34">
        <v>38652</v>
      </c>
      <c r="B38" s="35">
        <v>100420</v>
      </c>
      <c r="C38" s="35">
        <v>894.3</v>
      </c>
      <c r="D38" s="35">
        <v>0.57220000000000004</v>
      </c>
      <c r="E38" s="35">
        <v>10.18</v>
      </c>
      <c r="F38" s="35">
        <v>7.92</v>
      </c>
      <c r="G38" s="35">
        <v>9.58</v>
      </c>
      <c r="H38" s="35">
        <v>161</v>
      </c>
      <c r="I38" s="13">
        <f>AVERAGE(H32:H38)</f>
        <v>761.85714285714289</v>
      </c>
      <c r="J38" s="13" t="s">
        <v>107</v>
      </c>
    </row>
    <row r="39" spans="1:16" x14ac:dyDescent="0.3">
      <c r="A39" s="34">
        <v>38820</v>
      </c>
      <c r="B39" s="35">
        <v>104912</v>
      </c>
      <c r="C39" s="35">
        <v>946</v>
      </c>
      <c r="D39" s="35">
        <v>0.60540000000000005</v>
      </c>
      <c r="E39" s="35">
        <v>9.34</v>
      </c>
      <c r="F39" s="35">
        <v>7.93</v>
      </c>
      <c r="G39" s="35">
        <v>14.23</v>
      </c>
      <c r="H39" s="35">
        <v>288</v>
      </c>
    </row>
    <row r="40" spans="1:16" x14ac:dyDescent="0.3">
      <c r="A40" s="34">
        <v>38852</v>
      </c>
      <c r="B40" s="35">
        <v>110930</v>
      </c>
      <c r="C40" s="35">
        <v>606</v>
      </c>
      <c r="D40" s="35">
        <v>0.38800000000000001</v>
      </c>
      <c r="E40" s="35">
        <v>9.36</v>
      </c>
      <c r="F40" s="35">
        <v>7.88</v>
      </c>
      <c r="G40" s="35">
        <v>12.45</v>
      </c>
      <c r="H40" s="35">
        <v>583</v>
      </c>
      <c r="P40" s="13" t="s">
        <v>143</v>
      </c>
    </row>
    <row r="41" spans="1:16" x14ac:dyDescent="0.3">
      <c r="A41" s="34">
        <v>38887</v>
      </c>
      <c r="B41" s="35">
        <v>102014</v>
      </c>
      <c r="C41" s="35">
        <v>495</v>
      </c>
      <c r="D41" s="35">
        <v>0.31680000000000003</v>
      </c>
      <c r="E41" s="35">
        <v>7.9</v>
      </c>
      <c r="F41" s="35">
        <v>7.7</v>
      </c>
      <c r="G41" s="35">
        <v>20.8</v>
      </c>
      <c r="H41" s="35">
        <v>4374</v>
      </c>
    </row>
    <row r="42" spans="1:16" x14ac:dyDescent="0.3">
      <c r="A42" s="34">
        <v>38929</v>
      </c>
      <c r="B42" s="35">
        <v>105533</v>
      </c>
      <c r="C42" s="35">
        <v>706.5</v>
      </c>
      <c r="D42" s="35">
        <v>0.45219999999999999</v>
      </c>
      <c r="E42" s="35">
        <v>7.64</v>
      </c>
      <c r="F42" s="35">
        <v>7.95</v>
      </c>
      <c r="G42" s="35">
        <v>24.45</v>
      </c>
      <c r="H42" s="35">
        <v>594</v>
      </c>
    </row>
    <row r="43" spans="1:16" x14ac:dyDescent="0.3">
      <c r="A43" s="34">
        <v>38950</v>
      </c>
      <c r="B43" s="35">
        <v>103452</v>
      </c>
      <c r="C43" s="35">
        <v>886.9</v>
      </c>
      <c r="D43" s="35">
        <v>0.56759999999999999</v>
      </c>
      <c r="E43" s="35">
        <v>7.61</v>
      </c>
      <c r="F43" s="35">
        <v>7.81</v>
      </c>
      <c r="G43" s="35">
        <v>20.079999999999998</v>
      </c>
      <c r="H43" s="35">
        <v>135</v>
      </c>
    </row>
    <row r="44" spans="1:16" x14ac:dyDescent="0.3">
      <c r="A44" s="34">
        <v>38985</v>
      </c>
      <c r="B44" s="35">
        <v>104930</v>
      </c>
      <c r="C44" s="35">
        <v>620</v>
      </c>
      <c r="D44" s="35">
        <v>0.39700000000000002</v>
      </c>
      <c r="E44" s="35">
        <v>8.65</v>
      </c>
      <c r="F44" s="35">
        <v>7.61</v>
      </c>
      <c r="G44" s="35">
        <v>15.49</v>
      </c>
      <c r="H44" s="35">
        <v>243</v>
      </c>
    </row>
    <row r="45" spans="1:16" x14ac:dyDescent="0.3">
      <c r="A45" s="34">
        <v>39006</v>
      </c>
      <c r="B45" s="35">
        <v>123218</v>
      </c>
      <c r="C45" s="35">
        <v>975.6</v>
      </c>
      <c r="D45" s="35">
        <v>0.62439999999999996</v>
      </c>
      <c r="E45" s="35">
        <v>9.84</v>
      </c>
      <c r="F45" s="35">
        <v>7.54</v>
      </c>
      <c r="G45" s="35">
        <v>9.8000000000000007</v>
      </c>
      <c r="H45" s="35">
        <v>85</v>
      </c>
      <c r="I45" s="13">
        <f>AVERAGE(H39:H45)</f>
        <v>900.28571428571433</v>
      </c>
      <c r="J45" s="13" t="s">
        <v>108</v>
      </c>
    </row>
    <row r="46" spans="1:16" x14ac:dyDescent="0.3">
      <c r="A46" s="36">
        <v>39184</v>
      </c>
      <c r="B46" s="35">
        <v>112301</v>
      </c>
      <c r="C46" s="35">
        <v>716.7</v>
      </c>
      <c r="D46" s="35">
        <v>0.4587</v>
      </c>
      <c r="E46" s="35">
        <v>11.19</v>
      </c>
      <c r="F46" s="35">
        <v>7.85</v>
      </c>
      <c r="G46" s="35">
        <v>7.88</v>
      </c>
      <c r="H46" s="35">
        <v>907</v>
      </c>
    </row>
    <row r="47" spans="1:16" x14ac:dyDescent="0.3">
      <c r="A47" s="36">
        <v>39216</v>
      </c>
      <c r="B47" s="35">
        <v>105037</v>
      </c>
      <c r="C47" s="35">
        <v>989.3</v>
      </c>
      <c r="D47" s="35">
        <v>0.63319999999999999</v>
      </c>
      <c r="E47" s="35">
        <v>9.18</v>
      </c>
      <c r="F47" s="35">
        <v>7.61</v>
      </c>
      <c r="G47" s="35">
        <v>15.63</v>
      </c>
      <c r="H47" s="35">
        <v>171</v>
      </c>
    </row>
    <row r="48" spans="1:16" x14ac:dyDescent="0.3">
      <c r="A48" s="36">
        <v>39251</v>
      </c>
      <c r="B48" s="35">
        <v>114836</v>
      </c>
      <c r="C48" s="35">
        <v>1083</v>
      </c>
      <c r="D48" s="35">
        <v>0.69310000000000005</v>
      </c>
      <c r="E48" s="35">
        <v>7.49</v>
      </c>
      <c r="F48" s="35">
        <v>7.42</v>
      </c>
      <c r="G48" s="35">
        <v>22.95</v>
      </c>
      <c r="H48" s="35">
        <v>309</v>
      </c>
    </row>
    <row r="49" spans="1:10" x14ac:dyDescent="0.3">
      <c r="A49" s="36">
        <v>39293</v>
      </c>
      <c r="B49" s="35">
        <v>113233</v>
      </c>
      <c r="C49" s="35">
        <v>852.5</v>
      </c>
      <c r="D49" s="35">
        <v>0.54559999999999997</v>
      </c>
      <c r="E49" s="35">
        <v>7.32</v>
      </c>
      <c r="F49" s="35">
        <v>7.61</v>
      </c>
      <c r="G49" s="35">
        <v>22.07</v>
      </c>
      <c r="H49" s="35">
        <v>218</v>
      </c>
    </row>
    <row r="50" spans="1:10" x14ac:dyDescent="0.3">
      <c r="A50" s="36">
        <v>39314</v>
      </c>
      <c r="B50" s="35">
        <v>112812</v>
      </c>
      <c r="C50" s="35">
        <v>717.1</v>
      </c>
      <c r="D50" s="35">
        <v>0.45900000000000002</v>
      </c>
      <c r="E50" s="35">
        <v>8.11</v>
      </c>
      <c r="F50" s="35">
        <v>7.75</v>
      </c>
      <c r="G50" s="35">
        <v>22.39</v>
      </c>
      <c r="H50" s="35">
        <v>17329</v>
      </c>
    </row>
    <row r="51" spans="1:10" x14ac:dyDescent="0.3">
      <c r="A51" s="36">
        <v>39349</v>
      </c>
      <c r="B51" s="35">
        <v>110327</v>
      </c>
      <c r="C51" s="35">
        <v>1012</v>
      </c>
      <c r="D51" s="35">
        <v>0.64739999999999998</v>
      </c>
      <c r="E51" s="35">
        <v>7.14</v>
      </c>
      <c r="F51" s="35">
        <v>7.74</v>
      </c>
      <c r="G51" s="35">
        <v>20.29</v>
      </c>
      <c r="H51" s="35">
        <v>201</v>
      </c>
    </row>
    <row r="52" spans="1:10" x14ac:dyDescent="0.3">
      <c r="A52" s="36">
        <v>39370</v>
      </c>
      <c r="B52" s="35">
        <v>114045</v>
      </c>
      <c r="C52" s="35">
        <v>1080</v>
      </c>
      <c r="D52" s="35">
        <v>0.69099999999999995</v>
      </c>
      <c r="E52" s="35">
        <v>9.02</v>
      </c>
      <c r="F52" s="35">
        <v>7.44</v>
      </c>
      <c r="G52" s="35">
        <v>15.2</v>
      </c>
      <c r="H52" s="35">
        <v>309</v>
      </c>
      <c r="I52" s="13">
        <f>AVERAGE(H46:H52)</f>
        <v>2777.7142857142858</v>
      </c>
      <c r="J52" s="13" t="s">
        <v>109</v>
      </c>
    </row>
    <row r="53" spans="1:10" x14ac:dyDescent="0.3">
      <c r="A53" s="36">
        <v>39548</v>
      </c>
      <c r="B53" s="35">
        <v>110159</v>
      </c>
      <c r="C53" s="35">
        <v>918.2</v>
      </c>
      <c r="D53" s="35">
        <v>0.58760000000000001</v>
      </c>
      <c r="E53" s="35">
        <v>10.08</v>
      </c>
      <c r="F53" s="35">
        <v>7.93</v>
      </c>
      <c r="G53" s="35">
        <v>11.5</v>
      </c>
      <c r="H53" s="35">
        <v>10</v>
      </c>
    </row>
    <row r="54" spans="1:10" x14ac:dyDescent="0.3">
      <c r="A54" s="36">
        <v>39580</v>
      </c>
      <c r="B54" s="35">
        <v>113824</v>
      </c>
      <c r="C54" s="35">
        <v>670</v>
      </c>
      <c r="D54" s="35">
        <v>0.42899999999999999</v>
      </c>
      <c r="E54" s="35">
        <v>8.98</v>
      </c>
      <c r="F54" s="35">
        <v>7.75</v>
      </c>
      <c r="G54" s="35">
        <v>12.87</v>
      </c>
      <c r="H54" s="35">
        <v>1664</v>
      </c>
    </row>
    <row r="55" spans="1:10" x14ac:dyDescent="0.3">
      <c r="A55" s="36">
        <v>39615</v>
      </c>
      <c r="B55" s="35">
        <v>110002</v>
      </c>
      <c r="C55" s="35">
        <v>698.7</v>
      </c>
      <c r="D55" s="35">
        <v>0.44719999999999999</v>
      </c>
      <c r="E55" s="35">
        <v>8.2100000000000009</v>
      </c>
      <c r="F55" s="35">
        <v>7.79</v>
      </c>
      <c r="G55" s="35">
        <v>20.05</v>
      </c>
      <c r="H55" s="35">
        <v>4884</v>
      </c>
    </row>
    <row r="56" spans="1:10" x14ac:dyDescent="0.3">
      <c r="A56" s="36">
        <v>39657</v>
      </c>
      <c r="B56" s="35">
        <v>104910</v>
      </c>
      <c r="C56" s="35">
        <v>826.1</v>
      </c>
      <c r="D56" s="35">
        <v>0.52869999999999995</v>
      </c>
      <c r="E56" s="35">
        <v>6.48</v>
      </c>
      <c r="F56" s="35">
        <v>7.63</v>
      </c>
      <c r="G56" s="35">
        <v>21.07</v>
      </c>
      <c r="H56" s="35">
        <v>1046</v>
      </c>
    </row>
    <row r="57" spans="1:10" x14ac:dyDescent="0.3">
      <c r="A57" s="36">
        <v>39680</v>
      </c>
      <c r="B57" s="35">
        <v>103434</v>
      </c>
      <c r="C57" s="35">
        <v>953</v>
      </c>
      <c r="D57" s="35">
        <v>0.61</v>
      </c>
      <c r="E57" s="35">
        <v>7.68</v>
      </c>
      <c r="F57" s="35">
        <v>7.74</v>
      </c>
      <c r="G57" s="35">
        <v>19.98</v>
      </c>
      <c r="H57" s="35">
        <v>512</v>
      </c>
    </row>
    <row r="58" spans="1:10" x14ac:dyDescent="0.3">
      <c r="A58" s="36">
        <v>39708</v>
      </c>
      <c r="B58" s="35">
        <v>105321</v>
      </c>
      <c r="C58" s="35">
        <v>773</v>
      </c>
      <c r="D58" s="35">
        <v>0.49469999999999997</v>
      </c>
      <c r="E58" s="35">
        <v>8.25</v>
      </c>
      <c r="F58" s="35">
        <v>7.57</v>
      </c>
      <c r="G58" s="35">
        <v>16.61</v>
      </c>
      <c r="H58" s="35">
        <v>238</v>
      </c>
    </row>
    <row r="59" spans="1:10" x14ac:dyDescent="0.3">
      <c r="A59" s="36">
        <v>39736</v>
      </c>
      <c r="B59" s="35">
        <v>104812</v>
      </c>
      <c r="C59" s="35">
        <v>988.4</v>
      </c>
      <c r="D59" s="35">
        <v>0.63260000000000005</v>
      </c>
      <c r="E59" s="35">
        <v>7.86</v>
      </c>
      <c r="F59" s="35">
        <v>7.35</v>
      </c>
      <c r="G59" s="35">
        <v>17.920000000000002</v>
      </c>
      <c r="H59" s="35">
        <v>183</v>
      </c>
      <c r="I59" s="13">
        <f>AVERAGE(H53:H59)</f>
        <v>1219.5714285714287</v>
      </c>
      <c r="J59" s="13" t="s">
        <v>110</v>
      </c>
    </row>
    <row r="60" spans="1:10" x14ac:dyDescent="0.3">
      <c r="A60" s="36">
        <v>39919</v>
      </c>
      <c r="B60" s="35">
        <v>102920</v>
      </c>
      <c r="C60" s="35">
        <v>823.7</v>
      </c>
      <c r="D60" s="35">
        <v>0.52710000000000001</v>
      </c>
      <c r="E60" s="35">
        <v>11.31</v>
      </c>
      <c r="F60" s="35">
        <v>7.9</v>
      </c>
      <c r="G60" s="35">
        <v>9.19</v>
      </c>
      <c r="H60" s="35">
        <v>364</v>
      </c>
    </row>
    <row r="61" spans="1:10" x14ac:dyDescent="0.3">
      <c r="A61" s="36">
        <v>39953</v>
      </c>
      <c r="B61" s="35">
        <v>105256</v>
      </c>
      <c r="C61" s="35">
        <v>847.3</v>
      </c>
      <c r="D61" s="35">
        <v>0.5423</v>
      </c>
      <c r="E61" s="35">
        <v>10.98</v>
      </c>
      <c r="F61" s="35">
        <v>7.76</v>
      </c>
      <c r="G61" s="35">
        <v>14.59</v>
      </c>
      <c r="H61" s="35">
        <v>278</v>
      </c>
    </row>
    <row r="62" spans="1:10" x14ac:dyDescent="0.3">
      <c r="A62" s="36">
        <v>39986</v>
      </c>
      <c r="B62" s="35">
        <v>110432</v>
      </c>
      <c r="C62" s="35">
        <v>549</v>
      </c>
      <c r="D62" s="35">
        <v>0.35099999999999998</v>
      </c>
      <c r="E62" s="35">
        <v>7.72</v>
      </c>
      <c r="F62" s="35">
        <v>7.91</v>
      </c>
      <c r="G62" s="35">
        <v>21.67</v>
      </c>
      <c r="H62" s="35">
        <v>19863</v>
      </c>
    </row>
    <row r="63" spans="1:10" x14ac:dyDescent="0.3">
      <c r="A63" s="36">
        <v>40007</v>
      </c>
      <c r="B63" s="35">
        <v>102631</v>
      </c>
      <c r="C63" s="35">
        <v>721.9</v>
      </c>
      <c r="D63" s="35">
        <v>0.46200000000000002</v>
      </c>
      <c r="E63" s="35">
        <v>9.18</v>
      </c>
      <c r="F63" s="35">
        <v>7.87</v>
      </c>
      <c r="G63" s="35">
        <v>19.559999999999999</v>
      </c>
      <c r="H63" s="35">
        <v>1067</v>
      </c>
    </row>
    <row r="64" spans="1:10" x14ac:dyDescent="0.3">
      <c r="A64" s="36">
        <v>40035</v>
      </c>
      <c r="B64" s="35">
        <v>103412</v>
      </c>
      <c r="C64" s="35">
        <v>884.1</v>
      </c>
      <c r="D64" s="35">
        <v>0.56579999999999997</v>
      </c>
      <c r="E64" s="35">
        <v>7.55</v>
      </c>
      <c r="F64" s="35">
        <v>7.79</v>
      </c>
      <c r="G64" s="35">
        <v>22.47</v>
      </c>
      <c r="H64" s="35">
        <v>432</v>
      </c>
    </row>
    <row r="65" spans="1:11" x14ac:dyDescent="0.3">
      <c r="A65" s="36">
        <v>40070</v>
      </c>
      <c r="B65" s="35">
        <v>110344</v>
      </c>
      <c r="C65" s="35">
        <v>969</v>
      </c>
      <c r="D65" s="35">
        <v>0.62009999999999998</v>
      </c>
      <c r="E65" s="35">
        <v>8.36</v>
      </c>
      <c r="F65" s="35">
        <v>7.99</v>
      </c>
      <c r="G65" s="35">
        <v>17.899999999999999</v>
      </c>
      <c r="H65" s="35">
        <v>218</v>
      </c>
    </row>
    <row r="66" spans="1:11" x14ac:dyDescent="0.3">
      <c r="A66" s="36">
        <v>40098</v>
      </c>
      <c r="B66" s="35">
        <v>105242</v>
      </c>
      <c r="C66" s="35">
        <v>651.5</v>
      </c>
      <c r="D66" s="35">
        <v>0.41689999999999999</v>
      </c>
      <c r="E66" s="35">
        <v>11.08</v>
      </c>
      <c r="F66" s="35">
        <v>7.86</v>
      </c>
      <c r="G66" s="35">
        <v>9.9700000000000006</v>
      </c>
      <c r="H66" s="35">
        <v>318</v>
      </c>
      <c r="I66" s="38">
        <f>AVERAGE(H60:H66)</f>
        <v>3220</v>
      </c>
      <c r="J66" s="39" t="s">
        <v>111</v>
      </c>
      <c r="K66" s="40"/>
    </row>
    <row r="67" spans="1:11" x14ac:dyDescent="0.3">
      <c r="A67" s="36">
        <v>40283</v>
      </c>
      <c r="B67" s="35">
        <v>105633</v>
      </c>
      <c r="C67" s="35">
        <v>1066</v>
      </c>
      <c r="D67" s="35">
        <v>0.68200000000000005</v>
      </c>
      <c r="E67" s="35">
        <v>10.38</v>
      </c>
      <c r="F67" s="35">
        <v>7.86</v>
      </c>
      <c r="G67" s="35">
        <v>15.56</v>
      </c>
      <c r="H67" s="35">
        <v>262</v>
      </c>
    </row>
    <row r="68" spans="1:11" x14ac:dyDescent="0.3">
      <c r="A68" s="36">
        <v>40325</v>
      </c>
      <c r="B68" s="35">
        <v>110046</v>
      </c>
      <c r="C68" s="35">
        <v>965.4</v>
      </c>
      <c r="D68" s="35">
        <v>0.6179</v>
      </c>
      <c r="E68" s="35">
        <v>8.2899999999999991</v>
      </c>
      <c r="F68" s="35">
        <v>7.85</v>
      </c>
      <c r="G68" s="35">
        <v>20.11</v>
      </c>
      <c r="H68" s="35">
        <v>1789</v>
      </c>
    </row>
    <row r="69" spans="1:11" x14ac:dyDescent="0.3">
      <c r="A69" s="36">
        <v>40350</v>
      </c>
      <c r="B69" s="35">
        <v>103918</v>
      </c>
      <c r="C69" s="35">
        <v>598.79999999999995</v>
      </c>
      <c r="D69" s="35">
        <v>0.38329999999999997</v>
      </c>
      <c r="E69" s="35">
        <v>7.96</v>
      </c>
      <c r="F69" s="35">
        <v>7.86</v>
      </c>
      <c r="G69" s="35">
        <v>22.2</v>
      </c>
      <c r="H69" s="35">
        <v>11199</v>
      </c>
    </row>
    <row r="70" spans="1:11" x14ac:dyDescent="0.3">
      <c r="A70" s="36">
        <v>40379</v>
      </c>
      <c r="B70" s="35">
        <v>104834</v>
      </c>
      <c r="C70" s="35">
        <v>713</v>
      </c>
      <c r="D70" s="35">
        <v>0.45600000000000002</v>
      </c>
      <c r="E70" s="35">
        <v>7.93</v>
      </c>
      <c r="F70" s="35">
        <v>7.81</v>
      </c>
      <c r="G70" s="35">
        <v>22.4</v>
      </c>
      <c r="H70" s="35">
        <v>1012</v>
      </c>
    </row>
    <row r="71" spans="1:11" x14ac:dyDescent="0.3">
      <c r="A71" s="36">
        <v>40399</v>
      </c>
      <c r="B71" s="35">
        <v>113151</v>
      </c>
      <c r="C71" s="35">
        <v>922</v>
      </c>
      <c r="D71" s="35">
        <v>0.59</v>
      </c>
      <c r="E71" s="35">
        <v>7.64</v>
      </c>
      <c r="F71" s="35">
        <v>7.65</v>
      </c>
      <c r="G71" s="35">
        <v>22.27</v>
      </c>
      <c r="H71" s="35">
        <v>228</v>
      </c>
    </row>
    <row r="72" spans="1:11" x14ac:dyDescent="0.3">
      <c r="A72" s="36">
        <v>40434</v>
      </c>
      <c r="B72" s="35">
        <v>110007</v>
      </c>
      <c r="C72" s="35">
        <v>965.4</v>
      </c>
      <c r="D72" s="35">
        <v>0.6179</v>
      </c>
      <c r="E72" s="35">
        <v>7.06</v>
      </c>
      <c r="F72" s="35">
        <v>7.68</v>
      </c>
      <c r="G72" s="35">
        <v>20.94</v>
      </c>
      <c r="H72" s="35">
        <v>226</v>
      </c>
    </row>
    <row r="73" spans="1:11" x14ac:dyDescent="0.3">
      <c r="A73" s="36">
        <v>40462</v>
      </c>
      <c r="B73" s="35">
        <v>110650</v>
      </c>
      <c r="C73" s="35">
        <v>1033</v>
      </c>
      <c r="D73" s="35">
        <v>0.66080000000000005</v>
      </c>
      <c r="E73" s="35">
        <v>9.0500000000000007</v>
      </c>
      <c r="F73" s="35">
        <v>7.79</v>
      </c>
      <c r="G73" s="35">
        <v>16.38</v>
      </c>
      <c r="H73" s="35">
        <v>146</v>
      </c>
      <c r="I73" s="38">
        <f>AVERAGE(H67:H73)</f>
        <v>2123.1428571428573</v>
      </c>
      <c r="J73" s="39" t="s">
        <v>112</v>
      </c>
    </row>
    <row r="74" spans="1:11" x14ac:dyDescent="0.3">
      <c r="A74" s="36">
        <v>40647</v>
      </c>
      <c r="B74" s="41">
        <v>0.45297453703703705</v>
      </c>
      <c r="C74" s="13">
        <v>1100</v>
      </c>
      <c r="D74" s="13">
        <v>0.71499999999999997</v>
      </c>
      <c r="E74" s="13">
        <v>10.32</v>
      </c>
      <c r="F74" s="13">
        <v>7.99</v>
      </c>
      <c r="G74" s="13">
        <v>12.5</v>
      </c>
      <c r="H74" s="35">
        <v>395</v>
      </c>
    </row>
    <row r="75" spans="1:11" x14ac:dyDescent="0.3">
      <c r="A75" s="36">
        <v>40689</v>
      </c>
      <c r="B75" s="27">
        <v>0.46003472222222225</v>
      </c>
      <c r="C75" s="13">
        <v>638</v>
      </c>
      <c r="D75" s="13">
        <v>0.41599999999999998</v>
      </c>
      <c r="E75" s="13">
        <v>8.89</v>
      </c>
      <c r="F75" s="13">
        <v>7.99</v>
      </c>
      <c r="G75" s="13">
        <v>19.600000000000001</v>
      </c>
      <c r="H75" s="35">
        <v>5794</v>
      </c>
    </row>
    <row r="76" spans="1:11" x14ac:dyDescent="0.3">
      <c r="A76" s="36">
        <v>40714</v>
      </c>
      <c r="B76" s="27">
        <v>0.47334490740740742</v>
      </c>
      <c r="C76" s="13">
        <v>178.7</v>
      </c>
      <c r="D76" s="13">
        <v>0.1164</v>
      </c>
      <c r="E76" s="13">
        <v>11</v>
      </c>
      <c r="F76" s="13">
        <v>7.86</v>
      </c>
      <c r="G76" s="13">
        <v>20.100000000000001</v>
      </c>
      <c r="H76" s="35">
        <v>24192</v>
      </c>
    </row>
    <row r="77" spans="1:11" x14ac:dyDescent="0.3">
      <c r="A77" s="36">
        <v>40752</v>
      </c>
      <c r="B77" s="27">
        <v>0.44396990740740744</v>
      </c>
      <c r="C77" s="13">
        <v>1007</v>
      </c>
      <c r="D77" s="13">
        <v>0.65649999999999997</v>
      </c>
      <c r="E77" s="13">
        <v>6.85</v>
      </c>
      <c r="F77" s="13">
        <v>7.8</v>
      </c>
      <c r="G77" s="13">
        <v>25</v>
      </c>
      <c r="H77" s="35">
        <v>160</v>
      </c>
    </row>
    <row r="78" spans="1:11" x14ac:dyDescent="0.3">
      <c r="A78" s="36">
        <v>40763</v>
      </c>
      <c r="B78" s="27">
        <v>0.44011574074074072</v>
      </c>
      <c r="C78" s="13">
        <v>993</v>
      </c>
      <c r="D78" s="13">
        <v>0.64349999999999996</v>
      </c>
      <c r="E78" s="13">
        <v>6.4</v>
      </c>
      <c r="F78" s="13">
        <v>7.74</v>
      </c>
      <c r="G78" s="13">
        <v>24.1</v>
      </c>
      <c r="H78" s="35">
        <v>171</v>
      </c>
    </row>
    <row r="79" spans="1:11" x14ac:dyDescent="0.3">
      <c r="A79" s="36">
        <v>40798</v>
      </c>
      <c r="B79" s="27">
        <v>0.45105324074074077</v>
      </c>
      <c r="C79" s="13">
        <v>779</v>
      </c>
      <c r="D79" s="13">
        <v>0.50700000000000001</v>
      </c>
      <c r="E79" s="13">
        <v>7.96</v>
      </c>
      <c r="F79" s="13">
        <v>8.0399999999999991</v>
      </c>
      <c r="G79" s="13">
        <v>18</v>
      </c>
      <c r="H79" s="35">
        <v>158</v>
      </c>
    </row>
    <row r="80" spans="1:11" x14ac:dyDescent="0.3">
      <c r="A80" s="36">
        <v>40826</v>
      </c>
      <c r="B80" s="27">
        <v>0.47736111111111112</v>
      </c>
      <c r="C80" s="13">
        <v>893</v>
      </c>
      <c r="D80" s="13">
        <v>0.57850000000000001</v>
      </c>
      <c r="E80" s="13">
        <v>10.32</v>
      </c>
      <c r="F80" s="13">
        <v>8.17</v>
      </c>
      <c r="G80" s="13">
        <v>15.7</v>
      </c>
      <c r="H80" s="35">
        <v>32</v>
      </c>
      <c r="I80" s="38">
        <f>AVERAGE(H74:H80)</f>
        <v>4414.5714285714284</v>
      </c>
      <c r="J80" s="39" t="s">
        <v>113</v>
      </c>
    </row>
    <row r="81" spans="1:10" x14ac:dyDescent="0.3">
      <c r="A81" s="36">
        <v>41001</v>
      </c>
      <c r="B81" s="27">
        <v>0.44834490740740746</v>
      </c>
      <c r="C81" s="13">
        <v>171</v>
      </c>
      <c r="D81" s="13">
        <v>0.11119999999999999</v>
      </c>
      <c r="E81" s="13">
        <v>9.98</v>
      </c>
      <c r="F81" s="13">
        <v>7.95</v>
      </c>
      <c r="G81" s="13">
        <v>13.7</v>
      </c>
      <c r="H81" s="35">
        <v>504</v>
      </c>
    </row>
    <row r="82" spans="1:10" x14ac:dyDescent="0.3">
      <c r="A82" s="36">
        <v>41051</v>
      </c>
      <c r="B82" s="27">
        <v>0.46422453703703703</v>
      </c>
      <c r="C82" s="13">
        <v>775</v>
      </c>
      <c r="D82" s="13">
        <v>0.50049999999999994</v>
      </c>
      <c r="E82" s="13">
        <v>7.95</v>
      </c>
      <c r="F82" s="13">
        <v>7.91</v>
      </c>
      <c r="G82" s="13">
        <v>17.600000000000001</v>
      </c>
      <c r="H82" s="35">
        <v>9208</v>
      </c>
    </row>
    <row r="83" spans="1:10" x14ac:dyDescent="0.3">
      <c r="A83" s="36">
        <v>41078</v>
      </c>
      <c r="B83" s="27">
        <v>0.43315972222222227</v>
      </c>
      <c r="C83" s="13">
        <v>922</v>
      </c>
      <c r="D83" s="13">
        <v>0.59799999999999998</v>
      </c>
      <c r="E83" s="13">
        <v>4.55</v>
      </c>
      <c r="F83" s="13">
        <v>7.5</v>
      </c>
      <c r="G83" s="13">
        <v>22.7</v>
      </c>
      <c r="H83" s="35">
        <v>2247</v>
      </c>
    </row>
    <row r="84" spans="1:10" x14ac:dyDescent="0.3">
      <c r="A84" s="36">
        <v>41120</v>
      </c>
      <c r="B84" s="27">
        <v>0.44061342592592595</v>
      </c>
      <c r="C84" s="13">
        <v>965</v>
      </c>
      <c r="D84" s="13">
        <v>0.624</v>
      </c>
      <c r="E84" s="13">
        <v>4.42</v>
      </c>
      <c r="F84" s="13">
        <v>7.47</v>
      </c>
      <c r="G84" s="13">
        <v>23.2</v>
      </c>
      <c r="H84" s="35">
        <v>253</v>
      </c>
    </row>
    <row r="85" spans="1:10" x14ac:dyDescent="0.3">
      <c r="A85" s="36">
        <v>41141</v>
      </c>
      <c r="B85" s="42">
        <v>0.43929398148148152</v>
      </c>
      <c r="C85" s="13">
        <v>767</v>
      </c>
      <c r="D85" s="13">
        <v>0.50049999999999994</v>
      </c>
      <c r="E85" s="13">
        <v>6.05</v>
      </c>
      <c r="F85" s="13">
        <v>7.85</v>
      </c>
      <c r="G85" s="13">
        <v>19.7</v>
      </c>
      <c r="H85" s="35">
        <v>253</v>
      </c>
    </row>
    <row r="86" spans="1:10" x14ac:dyDescent="0.3">
      <c r="A86" s="36">
        <v>41176</v>
      </c>
      <c r="B86" s="27">
        <v>0.43837962962962962</v>
      </c>
      <c r="C86" s="13">
        <v>715</v>
      </c>
      <c r="D86" s="13">
        <v>0.46800000000000003</v>
      </c>
      <c r="E86" s="13">
        <v>9.94</v>
      </c>
      <c r="F86" s="13">
        <v>7.69</v>
      </c>
      <c r="G86" s="13">
        <v>12.1</v>
      </c>
      <c r="H86" s="35">
        <v>1446</v>
      </c>
    </row>
    <row r="87" spans="1:10" x14ac:dyDescent="0.3">
      <c r="A87" s="36">
        <v>41197</v>
      </c>
      <c r="B87" s="43">
        <v>0.44383101851851853</v>
      </c>
      <c r="C87" s="13">
        <v>823</v>
      </c>
      <c r="D87" s="13">
        <v>0.53300000000000003</v>
      </c>
      <c r="E87" s="13">
        <v>9.27</v>
      </c>
      <c r="F87" s="13">
        <v>7.8</v>
      </c>
      <c r="G87" s="13">
        <v>13.6</v>
      </c>
      <c r="H87" s="35">
        <v>1106</v>
      </c>
      <c r="I87" s="38">
        <f>AVERAGE(H81:H87)</f>
        <v>2145.2857142857142</v>
      </c>
      <c r="J87" s="39" t="s">
        <v>114</v>
      </c>
    </row>
    <row r="88" spans="1:10" x14ac:dyDescent="0.3">
      <c r="A88" s="36">
        <v>41374</v>
      </c>
      <c r="B88" s="27">
        <v>0.47320601851851851</v>
      </c>
      <c r="C88" s="13">
        <v>1207</v>
      </c>
      <c r="D88" s="13">
        <v>0.78649999999999998</v>
      </c>
      <c r="E88" s="13">
        <v>8.76</v>
      </c>
      <c r="F88" s="13">
        <v>7.88</v>
      </c>
      <c r="G88" s="13">
        <v>16</v>
      </c>
      <c r="H88" s="35">
        <v>1664</v>
      </c>
    </row>
    <row r="89" spans="1:10" x14ac:dyDescent="0.3">
      <c r="A89" s="36">
        <v>41407</v>
      </c>
      <c r="B89" s="27">
        <v>0.45874999999999999</v>
      </c>
      <c r="C89" s="13">
        <v>915</v>
      </c>
      <c r="D89" s="13">
        <v>0.59799999999999998</v>
      </c>
      <c r="E89" s="13">
        <v>10.81</v>
      </c>
      <c r="F89" s="13">
        <v>7.95</v>
      </c>
      <c r="G89" s="13">
        <v>12</v>
      </c>
      <c r="H89" s="35">
        <v>243</v>
      </c>
    </row>
    <row r="90" spans="1:10" x14ac:dyDescent="0.3">
      <c r="A90" s="36">
        <v>41442</v>
      </c>
      <c r="B90" s="43">
        <v>0.45946759259259262</v>
      </c>
      <c r="C90" s="13">
        <v>862</v>
      </c>
      <c r="D90" s="13">
        <v>0.55900000000000005</v>
      </c>
      <c r="E90" s="13">
        <v>8.42</v>
      </c>
      <c r="F90" s="13">
        <v>7.97</v>
      </c>
      <c r="G90" s="13">
        <v>20.399999999999999</v>
      </c>
      <c r="H90" s="35">
        <v>496</v>
      </c>
    </row>
    <row r="91" spans="1:10" x14ac:dyDescent="0.3">
      <c r="A91" s="36">
        <v>41484</v>
      </c>
      <c r="B91" s="27">
        <v>0.44724537037037032</v>
      </c>
      <c r="C91" s="13">
        <v>1009</v>
      </c>
      <c r="D91" s="13">
        <v>0.65649999999999997</v>
      </c>
      <c r="E91" s="13">
        <v>8.5299999999999994</v>
      </c>
      <c r="F91" s="13">
        <v>7.94</v>
      </c>
      <c r="G91" s="13">
        <v>18.2</v>
      </c>
      <c r="H91" s="44">
        <v>187</v>
      </c>
    </row>
    <row r="92" spans="1:10" x14ac:dyDescent="0.3">
      <c r="A92" s="36">
        <v>41507</v>
      </c>
      <c r="B92" s="27">
        <v>0.44968750000000002</v>
      </c>
      <c r="C92" s="13">
        <v>1004</v>
      </c>
      <c r="D92" s="13">
        <v>0.65</v>
      </c>
      <c r="E92" s="13">
        <v>7.6</v>
      </c>
      <c r="F92" s="13">
        <v>8.0299999999999994</v>
      </c>
      <c r="G92" s="13">
        <v>21.1</v>
      </c>
      <c r="H92" s="44">
        <v>185</v>
      </c>
    </row>
    <row r="93" spans="1:10" x14ac:dyDescent="0.3">
      <c r="A93" s="36">
        <v>41535</v>
      </c>
      <c r="B93" s="27">
        <v>0.47420138888888891</v>
      </c>
      <c r="C93" s="13">
        <v>1064</v>
      </c>
      <c r="D93" s="13">
        <v>0.68899999999999995</v>
      </c>
      <c r="E93" s="13">
        <v>8.69</v>
      </c>
      <c r="F93" s="13">
        <v>7.9</v>
      </c>
      <c r="G93" s="13">
        <v>17.899999999999999</v>
      </c>
      <c r="H93" s="35">
        <v>41</v>
      </c>
    </row>
    <row r="94" spans="1:10" x14ac:dyDescent="0.3">
      <c r="A94" s="36">
        <v>41563</v>
      </c>
      <c r="B94" s="27">
        <v>0.43516203703703704</v>
      </c>
      <c r="C94" s="13">
        <v>899</v>
      </c>
      <c r="D94" s="13">
        <v>0.58499999999999996</v>
      </c>
      <c r="E94" s="13">
        <v>8.0299999999999994</v>
      </c>
      <c r="F94" s="13">
        <v>7.97</v>
      </c>
      <c r="G94" s="13">
        <v>14.6</v>
      </c>
      <c r="H94" s="35">
        <v>298</v>
      </c>
      <c r="I94" s="38">
        <f>AVERAGE(H88:H94)</f>
        <v>444.85714285714283</v>
      </c>
      <c r="J94" s="39" t="s">
        <v>115</v>
      </c>
    </row>
    <row r="95" spans="1:10" x14ac:dyDescent="0.3">
      <c r="A95" s="36">
        <v>41745</v>
      </c>
      <c r="B95" s="42">
        <v>0.42241898148148144</v>
      </c>
      <c r="C95" s="13">
        <v>1043</v>
      </c>
      <c r="D95" s="13">
        <v>0.67600000000000005</v>
      </c>
      <c r="E95" s="13">
        <v>12.3</v>
      </c>
      <c r="F95" s="13">
        <v>8.09</v>
      </c>
      <c r="G95" s="13">
        <v>7.1</v>
      </c>
      <c r="H95" s="35">
        <v>413</v>
      </c>
    </row>
    <row r="96" spans="1:10" x14ac:dyDescent="0.3">
      <c r="A96" s="36">
        <v>41771</v>
      </c>
      <c r="B96" s="26">
        <v>0.44163194444444448</v>
      </c>
      <c r="C96" s="13">
        <v>1033</v>
      </c>
      <c r="D96" s="13">
        <v>0.66949999999999998</v>
      </c>
      <c r="E96" s="13">
        <v>8.6300000000000008</v>
      </c>
      <c r="F96" s="13">
        <v>8.07</v>
      </c>
      <c r="G96" s="13">
        <v>18.899999999999999</v>
      </c>
      <c r="H96" s="35">
        <v>309</v>
      </c>
    </row>
    <row r="97" spans="1:10" x14ac:dyDescent="0.3">
      <c r="A97" s="36">
        <v>41806</v>
      </c>
      <c r="B97" s="42">
        <v>0.44644675925925931</v>
      </c>
      <c r="C97" s="13">
        <v>924</v>
      </c>
      <c r="D97" s="13">
        <v>0.59799999999999998</v>
      </c>
      <c r="E97" s="13">
        <v>8.43</v>
      </c>
      <c r="F97" s="13">
        <v>7.94</v>
      </c>
      <c r="G97" s="13">
        <v>19.2</v>
      </c>
      <c r="H97" s="35">
        <v>443</v>
      </c>
    </row>
    <row r="98" spans="1:10" x14ac:dyDescent="0.3">
      <c r="A98" s="36">
        <v>41848</v>
      </c>
      <c r="B98" s="42">
        <v>0.44615740740740745</v>
      </c>
      <c r="C98" s="13">
        <v>775</v>
      </c>
      <c r="D98" s="13">
        <v>0.50700000000000001</v>
      </c>
      <c r="E98" s="13">
        <v>7.64</v>
      </c>
      <c r="F98" s="13">
        <v>7.98</v>
      </c>
      <c r="G98" s="13">
        <v>19.5</v>
      </c>
      <c r="H98" s="35">
        <v>495</v>
      </c>
    </row>
    <row r="99" spans="1:10" x14ac:dyDescent="0.3">
      <c r="A99" s="36">
        <v>41871</v>
      </c>
      <c r="B99" s="42">
        <v>0.45708333333333334</v>
      </c>
      <c r="C99" s="13">
        <v>928</v>
      </c>
      <c r="D99" s="13">
        <v>0.60450000000000004</v>
      </c>
      <c r="E99" s="13">
        <v>8.91</v>
      </c>
      <c r="F99" s="13">
        <v>7.96</v>
      </c>
      <c r="G99" s="13">
        <v>20.100000000000001</v>
      </c>
      <c r="H99" s="35">
        <v>2909</v>
      </c>
    </row>
    <row r="100" spans="1:10" x14ac:dyDescent="0.3">
      <c r="A100" s="36">
        <v>41899</v>
      </c>
      <c r="B100" s="26">
        <v>0.45060185185185181</v>
      </c>
      <c r="C100" s="13">
        <v>677</v>
      </c>
      <c r="D100" s="13">
        <v>0.442</v>
      </c>
      <c r="E100" s="13">
        <v>9.81</v>
      </c>
      <c r="F100" s="13">
        <v>7.76</v>
      </c>
      <c r="G100" s="13">
        <v>14.3</v>
      </c>
      <c r="H100" s="35">
        <v>695</v>
      </c>
    </row>
    <row r="101" spans="1:10" x14ac:dyDescent="0.3">
      <c r="A101" s="36">
        <v>41927</v>
      </c>
      <c r="B101" s="26">
        <v>0.43950231481481478</v>
      </c>
      <c r="C101" s="13">
        <v>589</v>
      </c>
      <c r="D101" s="13">
        <v>0.38290000000000002</v>
      </c>
      <c r="E101" s="13">
        <v>9.18</v>
      </c>
      <c r="F101" s="13">
        <v>7.97</v>
      </c>
      <c r="G101" s="13">
        <v>15.1</v>
      </c>
      <c r="H101" s="35">
        <v>2014</v>
      </c>
      <c r="I101" s="38">
        <f>AVERAGE(H95:H101)</f>
        <v>1039.7142857142858</v>
      </c>
      <c r="J101" s="39" t="s">
        <v>116</v>
      </c>
    </row>
    <row r="102" spans="1:10" x14ac:dyDescent="0.3">
      <c r="A102" s="45">
        <v>42103</v>
      </c>
      <c r="B102" s="26">
        <v>0.43447916666666669</v>
      </c>
      <c r="C102" s="46">
        <v>835</v>
      </c>
      <c r="D102" s="46">
        <v>0.53949999999999998</v>
      </c>
      <c r="E102" s="46">
        <v>10.119999999999999</v>
      </c>
      <c r="F102" s="46">
        <v>7.79</v>
      </c>
      <c r="G102" s="46">
        <v>13.7</v>
      </c>
      <c r="H102" s="46">
        <v>3130</v>
      </c>
    </row>
    <row r="103" spans="1:10" x14ac:dyDescent="0.3">
      <c r="A103" s="45">
        <v>42135</v>
      </c>
      <c r="B103" s="42">
        <v>0.43260416666666668</v>
      </c>
      <c r="C103" s="13">
        <v>938</v>
      </c>
      <c r="D103" s="13">
        <v>0.61099999999999999</v>
      </c>
      <c r="E103" s="13">
        <v>9.7799999999999994</v>
      </c>
      <c r="F103" s="13">
        <v>7.84</v>
      </c>
      <c r="G103" s="13">
        <v>18.8</v>
      </c>
      <c r="H103" s="35">
        <v>1500</v>
      </c>
    </row>
    <row r="104" spans="1:10" x14ac:dyDescent="0.3">
      <c r="A104" s="45">
        <v>42170</v>
      </c>
      <c r="B104" s="42">
        <v>0.43070601851851853</v>
      </c>
      <c r="C104" s="13">
        <v>877</v>
      </c>
      <c r="D104" s="13">
        <v>0.57199999999999995</v>
      </c>
      <c r="E104" s="13">
        <v>7.74</v>
      </c>
      <c r="F104" s="13">
        <v>7.97</v>
      </c>
      <c r="G104" s="13">
        <v>22</v>
      </c>
      <c r="H104" s="35">
        <v>3076</v>
      </c>
    </row>
    <row r="105" spans="1:10" x14ac:dyDescent="0.3">
      <c r="A105" s="47">
        <v>42212</v>
      </c>
      <c r="B105" s="26">
        <v>0.44072916666666667</v>
      </c>
      <c r="C105" s="13">
        <v>690</v>
      </c>
      <c r="D105" s="13">
        <v>0.44850000000000001</v>
      </c>
      <c r="E105" s="13">
        <v>7.72</v>
      </c>
      <c r="F105" s="13">
        <v>7.83</v>
      </c>
      <c r="G105" s="13">
        <v>22.1</v>
      </c>
      <c r="H105" s="35">
        <v>9208</v>
      </c>
    </row>
    <row r="106" spans="1:10" x14ac:dyDescent="0.3">
      <c r="A106" s="47">
        <v>42235</v>
      </c>
      <c r="B106" s="26">
        <v>0.50592592592592589</v>
      </c>
      <c r="C106" s="13">
        <v>1017</v>
      </c>
      <c r="D106" s="13">
        <v>0.66300000000000003</v>
      </c>
      <c r="E106" s="13">
        <v>8.01</v>
      </c>
      <c r="F106" s="13">
        <v>7.59</v>
      </c>
      <c r="G106" s="13">
        <v>21.8</v>
      </c>
      <c r="H106" s="35">
        <v>121</v>
      </c>
    </row>
    <row r="107" spans="1:10" x14ac:dyDescent="0.3">
      <c r="A107" s="47">
        <v>42263</v>
      </c>
      <c r="B107" s="26">
        <v>0.43894675925925924</v>
      </c>
      <c r="C107" s="13">
        <v>1025</v>
      </c>
      <c r="D107" s="13">
        <v>0.66300000000000003</v>
      </c>
      <c r="E107" s="13">
        <v>8.3699999999999992</v>
      </c>
      <c r="F107" s="13">
        <v>7.87</v>
      </c>
      <c r="G107" s="13">
        <v>16.7</v>
      </c>
      <c r="H107" s="35">
        <v>189</v>
      </c>
    </row>
    <row r="108" spans="1:10" x14ac:dyDescent="0.3">
      <c r="A108" s="47">
        <v>42291</v>
      </c>
      <c r="B108" s="26">
        <v>0.46153935185185185</v>
      </c>
      <c r="C108" s="13">
        <v>1065</v>
      </c>
      <c r="D108" s="13">
        <v>0.69550000000000001</v>
      </c>
      <c r="E108" s="13">
        <v>9</v>
      </c>
      <c r="F108" s="13">
        <v>7.87</v>
      </c>
      <c r="G108" s="13">
        <v>13.2</v>
      </c>
      <c r="H108" s="35">
        <v>41</v>
      </c>
      <c r="I108" s="38">
        <f>AVERAGE(H102:H108)</f>
        <v>2466.4285714285716</v>
      </c>
      <c r="J108" s="39" t="s">
        <v>117</v>
      </c>
    </row>
    <row r="109" spans="1:10" x14ac:dyDescent="0.3">
      <c r="A109" s="47">
        <v>42474</v>
      </c>
      <c r="B109" s="26">
        <v>0.42571759259259262</v>
      </c>
      <c r="C109" s="13">
        <v>889</v>
      </c>
      <c r="D109" s="13">
        <v>0.57850000000000001</v>
      </c>
      <c r="E109" s="13">
        <v>11.18</v>
      </c>
      <c r="F109" s="13">
        <v>8.06</v>
      </c>
      <c r="G109" s="13">
        <v>9.6999999999999993</v>
      </c>
      <c r="H109" s="35">
        <v>169</v>
      </c>
    </row>
    <row r="110" spans="1:10" x14ac:dyDescent="0.3">
      <c r="A110" s="47">
        <v>42516</v>
      </c>
      <c r="B110" s="42">
        <v>0.42604166666666665</v>
      </c>
      <c r="C110" s="13">
        <v>972</v>
      </c>
      <c r="D110" s="13">
        <v>0.63049999999999995</v>
      </c>
      <c r="E110" s="13">
        <v>8.18</v>
      </c>
      <c r="F110" s="13">
        <v>7.85</v>
      </c>
      <c r="G110" s="13">
        <v>18.8</v>
      </c>
      <c r="H110" s="35">
        <v>275</v>
      </c>
    </row>
    <row r="111" spans="1:10" x14ac:dyDescent="0.3">
      <c r="A111" s="47">
        <v>42544</v>
      </c>
      <c r="B111" s="26">
        <v>0.42818287037037034</v>
      </c>
      <c r="C111" s="13">
        <v>302</v>
      </c>
      <c r="D111" s="13">
        <v>0.1963</v>
      </c>
      <c r="E111" s="13">
        <v>8.16</v>
      </c>
      <c r="F111" s="13">
        <v>7.81</v>
      </c>
      <c r="G111" s="13">
        <v>22.7</v>
      </c>
      <c r="H111" s="35">
        <v>17329</v>
      </c>
    </row>
    <row r="112" spans="1:10" x14ac:dyDescent="0.3">
      <c r="A112" s="47">
        <v>42570</v>
      </c>
      <c r="B112" s="26">
        <v>0.42305555555555552</v>
      </c>
      <c r="C112" s="13">
        <v>538</v>
      </c>
      <c r="D112" s="13">
        <v>0.35099999999999998</v>
      </c>
      <c r="E112" s="13">
        <v>7.9</v>
      </c>
      <c r="F112" s="13">
        <v>7.92</v>
      </c>
      <c r="G112" s="13">
        <v>22.7</v>
      </c>
      <c r="H112" s="35">
        <v>2359</v>
      </c>
    </row>
    <row r="113" spans="1:10" x14ac:dyDescent="0.3">
      <c r="A113" s="47">
        <v>42591</v>
      </c>
      <c r="B113" s="26">
        <v>0.42173611111111109</v>
      </c>
      <c r="C113" s="13">
        <v>954</v>
      </c>
      <c r="D113" s="13">
        <v>0.61750000000000005</v>
      </c>
      <c r="E113" s="13">
        <v>7.37</v>
      </c>
      <c r="F113" s="13">
        <v>7.9</v>
      </c>
      <c r="G113" s="13">
        <v>21.4</v>
      </c>
      <c r="H113" s="35">
        <v>328</v>
      </c>
    </row>
    <row r="114" spans="1:10" x14ac:dyDescent="0.3">
      <c r="A114" s="47">
        <v>42626</v>
      </c>
      <c r="B114" s="26">
        <v>0.43876157407407407</v>
      </c>
      <c r="C114" s="13">
        <v>703</v>
      </c>
      <c r="D114" s="13">
        <v>0.45500000000000002</v>
      </c>
      <c r="E114" s="13">
        <v>8.6199999999999992</v>
      </c>
      <c r="F114" s="13">
        <v>7.79</v>
      </c>
      <c r="G114" s="13">
        <v>18.600000000000001</v>
      </c>
      <c r="H114" s="35">
        <v>620</v>
      </c>
    </row>
    <row r="115" spans="1:10" x14ac:dyDescent="0.3">
      <c r="A115" s="47">
        <v>42647</v>
      </c>
      <c r="B115" s="42">
        <v>0.4253587962962963</v>
      </c>
      <c r="C115" s="13">
        <v>855</v>
      </c>
      <c r="D115" s="13">
        <v>0.55249999999999999</v>
      </c>
      <c r="E115" s="13">
        <v>8.09</v>
      </c>
      <c r="F115" s="13">
        <v>7.83</v>
      </c>
      <c r="G115" s="13">
        <v>15.4</v>
      </c>
      <c r="H115" s="35">
        <v>161</v>
      </c>
      <c r="I115" s="38">
        <f>AVERAGE(H109:H115)</f>
        <v>3034.4285714285716</v>
      </c>
      <c r="J115" s="39" t="s">
        <v>118</v>
      </c>
    </row>
    <row r="116" spans="1:10" x14ac:dyDescent="0.3">
      <c r="A116" s="47">
        <v>42838</v>
      </c>
      <c r="B116" s="42">
        <v>0.41175925925925921</v>
      </c>
      <c r="C116" s="13">
        <v>887</v>
      </c>
      <c r="D116" s="13">
        <v>0.57850000000000001</v>
      </c>
      <c r="E116" s="13">
        <v>10.7</v>
      </c>
      <c r="F116" s="13">
        <v>7.92</v>
      </c>
      <c r="G116" s="13">
        <v>12.6</v>
      </c>
      <c r="H116" s="35">
        <v>238</v>
      </c>
    </row>
    <row r="117" spans="1:10" x14ac:dyDescent="0.3">
      <c r="A117" s="47">
        <v>42880</v>
      </c>
      <c r="G117" s="13" t="s">
        <v>119</v>
      </c>
    </row>
    <row r="118" spans="1:10" x14ac:dyDescent="0.3">
      <c r="A118" s="47">
        <v>42908</v>
      </c>
      <c r="B118" s="42">
        <v>0.41517361111111112</v>
      </c>
      <c r="C118" s="13">
        <v>840</v>
      </c>
      <c r="D118" s="13">
        <v>0.54600000000000004</v>
      </c>
      <c r="E118" s="13">
        <v>7.6</v>
      </c>
      <c r="F118" s="13">
        <v>7.93</v>
      </c>
      <c r="G118" s="13">
        <v>21.5</v>
      </c>
      <c r="H118" s="13">
        <v>1904</v>
      </c>
    </row>
    <row r="119" spans="1:10" x14ac:dyDescent="0.3">
      <c r="A119" s="47">
        <v>42941</v>
      </c>
      <c r="B119" s="42">
        <v>0.44383101851851853</v>
      </c>
      <c r="C119" s="13">
        <v>764</v>
      </c>
      <c r="D119" s="13">
        <v>0.49399999999999999</v>
      </c>
      <c r="E119" s="13">
        <v>7.6</v>
      </c>
      <c r="F119" s="13">
        <v>7.85</v>
      </c>
      <c r="G119" s="13">
        <v>20.7</v>
      </c>
      <c r="H119" s="13">
        <v>292</v>
      </c>
    </row>
    <row r="120" spans="1:10" x14ac:dyDescent="0.3">
      <c r="A120" s="45">
        <v>42954</v>
      </c>
      <c r="B120" s="42">
        <v>0.4381944444444445</v>
      </c>
      <c r="C120" s="46">
        <v>875</v>
      </c>
      <c r="D120" s="46">
        <v>0.57199999999999995</v>
      </c>
      <c r="E120" s="46">
        <v>8.8000000000000007</v>
      </c>
      <c r="F120" s="46">
        <v>7.77</v>
      </c>
      <c r="G120" s="46">
        <v>19.100000000000001</v>
      </c>
      <c r="H120" s="46">
        <v>146</v>
      </c>
    </row>
    <row r="121" spans="1:10" x14ac:dyDescent="0.3">
      <c r="A121" s="47">
        <v>42990</v>
      </c>
      <c r="B121" s="42">
        <v>0.45554398148148145</v>
      </c>
      <c r="C121" s="13">
        <v>1007</v>
      </c>
      <c r="D121" s="13">
        <v>0.65649999999999997</v>
      </c>
      <c r="E121" s="13">
        <v>8.19</v>
      </c>
      <c r="F121" s="13">
        <v>7.9</v>
      </c>
      <c r="G121" s="13">
        <v>16</v>
      </c>
      <c r="H121" s="13">
        <v>98</v>
      </c>
    </row>
    <row r="122" spans="1:10" x14ac:dyDescent="0.3">
      <c r="A122" s="47">
        <v>43011</v>
      </c>
      <c r="B122" s="42">
        <v>0.41565972222222225</v>
      </c>
      <c r="C122" s="13">
        <v>1032</v>
      </c>
      <c r="D122" s="13">
        <v>0.66949999999999998</v>
      </c>
      <c r="E122" s="13">
        <v>7.77</v>
      </c>
      <c r="F122" s="13">
        <v>7.72</v>
      </c>
      <c r="G122" s="13">
        <v>16.5</v>
      </c>
      <c r="H122" s="13">
        <v>63</v>
      </c>
      <c r="I122" s="38">
        <f>AVERAGE(H116:H122)</f>
        <v>456.83333333333331</v>
      </c>
      <c r="J122" s="39" t="s">
        <v>120</v>
      </c>
    </row>
    <row r="123" spans="1:10" x14ac:dyDescent="0.3">
      <c r="A123" s="47">
        <v>43202</v>
      </c>
      <c r="B123" s="42">
        <v>0.41975694444444445</v>
      </c>
      <c r="C123" s="13">
        <v>971</v>
      </c>
      <c r="D123" s="13">
        <v>0.63049999999999995</v>
      </c>
      <c r="E123" s="13">
        <v>10.77</v>
      </c>
      <c r="F123" s="13">
        <v>8.09</v>
      </c>
      <c r="G123" s="13">
        <v>10.199999999999999</v>
      </c>
      <c r="H123" s="13">
        <v>634</v>
      </c>
    </row>
    <row r="124" spans="1:10" x14ac:dyDescent="0.3">
      <c r="A124" s="47">
        <v>43244</v>
      </c>
      <c r="B124" s="42">
        <v>0.43979166666666664</v>
      </c>
      <c r="C124" s="13">
        <v>1070</v>
      </c>
      <c r="D124" s="13">
        <v>0.69550000000000001</v>
      </c>
      <c r="E124" s="13">
        <v>7.47</v>
      </c>
      <c r="F124" s="13">
        <v>7.87</v>
      </c>
      <c r="G124" s="13">
        <v>19.100000000000001</v>
      </c>
      <c r="H124" s="13">
        <v>160</v>
      </c>
    </row>
    <row r="125" spans="1:10" x14ac:dyDescent="0.3">
      <c r="A125" s="47">
        <v>43272</v>
      </c>
      <c r="B125" s="42">
        <v>0.44400462962962961</v>
      </c>
      <c r="C125" s="13">
        <v>665</v>
      </c>
      <c r="D125" s="13">
        <v>0.42899999999999999</v>
      </c>
      <c r="E125" s="13">
        <v>7.14</v>
      </c>
      <c r="F125" s="13">
        <v>7.81</v>
      </c>
      <c r="G125" s="13">
        <v>23.9</v>
      </c>
      <c r="H125" s="13">
        <v>11199</v>
      </c>
    </row>
    <row r="126" spans="1:10" x14ac:dyDescent="0.3">
      <c r="A126" s="47">
        <v>43305</v>
      </c>
      <c r="B126" s="26">
        <v>0.43277777777777776</v>
      </c>
      <c r="C126" s="13">
        <v>800</v>
      </c>
      <c r="D126" s="13">
        <v>0.52</v>
      </c>
      <c r="E126" s="13">
        <v>8.02</v>
      </c>
      <c r="F126" s="13">
        <v>7.59</v>
      </c>
      <c r="G126" s="13">
        <v>20.2</v>
      </c>
      <c r="H126" s="13">
        <v>354</v>
      </c>
    </row>
    <row r="127" spans="1:10" x14ac:dyDescent="0.3">
      <c r="A127" s="49">
        <v>43318</v>
      </c>
      <c r="B127" s="42">
        <v>0.44806712962962963</v>
      </c>
      <c r="C127" s="50">
        <v>869</v>
      </c>
      <c r="D127" s="50">
        <v>0.5655</v>
      </c>
      <c r="E127" s="50">
        <v>8.0500000000000007</v>
      </c>
      <c r="F127" s="50">
        <v>7.71</v>
      </c>
      <c r="G127" s="50">
        <v>22.8</v>
      </c>
      <c r="H127" s="50">
        <v>305</v>
      </c>
    </row>
    <row r="128" spans="1:10" x14ac:dyDescent="0.3">
      <c r="A128" s="47">
        <v>43354</v>
      </c>
      <c r="B128" s="42">
        <v>0.45505787037037032</v>
      </c>
      <c r="C128" s="13">
        <v>659</v>
      </c>
      <c r="D128" s="13">
        <v>0.42899999999999999</v>
      </c>
      <c r="E128" s="13">
        <v>9.2100000000000009</v>
      </c>
      <c r="F128" s="13">
        <v>8.0500000000000007</v>
      </c>
      <c r="G128" s="13">
        <v>17.899999999999999</v>
      </c>
      <c r="H128" s="13">
        <v>703</v>
      </c>
    </row>
    <row r="129" spans="1:10" x14ac:dyDescent="0.3">
      <c r="A129" s="51">
        <v>43375</v>
      </c>
      <c r="C129" s="13" t="s">
        <v>144</v>
      </c>
      <c r="I129" s="38">
        <f>AVERAGE(H123:H129)</f>
        <v>2225.8333333333335</v>
      </c>
      <c r="J129" s="39" t="s">
        <v>122</v>
      </c>
    </row>
    <row r="130" spans="1:10" x14ac:dyDescent="0.3">
      <c r="A130" s="51">
        <v>43566</v>
      </c>
      <c r="B130" s="42">
        <v>0.43108796296296298</v>
      </c>
      <c r="C130" s="13">
        <v>1021</v>
      </c>
      <c r="D130" s="13">
        <v>0.66300000000000003</v>
      </c>
      <c r="E130" s="13">
        <v>12.97</v>
      </c>
      <c r="F130" s="13">
        <v>7.98</v>
      </c>
      <c r="G130" s="13">
        <v>10.7</v>
      </c>
      <c r="H130" s="13">
        <v>74</v>
      </c>
    </row>
    <row r="131" spans="1:10" x14ac:dyDescent="0.3">
      <c r="A131" s="51">
        <v>43598</v>
      </c>
      <c r="B131" s="43">
        <v>0.45546296296296296</v>
      </c>
      <c r="C131" s="13">
        <v>860</v>
      </c>
      <c r="D131" s="13">
        <v>0.55900000000000005</v>
      </c>
      <c r="E131" s="13">
        <v>10.5</v>
      </c>
      <c r="F131" s="13">
        <v>8.02</v>
      </c>
      <c r="G131" s="13">
        <v>11.3</v>
      </c>
      <c r="H131" s="13">
        <v>199</v>
      </c>
    </row>
    <row r="132" spans="1:10" x14ac:dyDescent="0.3">
      <c r="A132" s="51">
        <v>43633</v>
      </c>
      <c r="B132" s="42">
        <v>0.41957175925925921</v>
      </c>
      <c r="C132" s="13">
        <v>601</v>
      </c>
      <c r="D132" s="13">
        <v>0.39</v>
      </c>
      <c r="E132" s="13">
        <v>8.06</v>
      </c>
      <c r="F132" s="13">
        <v>7.93</v>
      </c>
      <c r="G132" s="13">
        <v>20</v>
      </c>
      <c r="H132" s="13">
        <v>988</v>
      </c>
    </row>
    <row r="133" spans="1:10" x14ac:dyDescent="0.3">
      <c r="A133" s="51">
        <v>43675</v>
      </c>
      <c r="B133" s="43">
        <v>0.40738425925925931</v>
      </c>
      <c r="C133" s="13">
        <v>964</v>
      </c>
      <c r="D133" s="13">
        <v>0.624</v>
      </c>
      <c r="E133" s="13">
        <v>7.27</v>
      </c>
      <c r="F133" s="13">
        <v>7.82</v>
      </c>
      <c r="G133" s="13">
        <v>21.5</v>
      </c>
      <c r="H133" s="13">
        <v>259</v>
      </c>
    </row>
    <row r="134" spans="1:10" x14ac:dyDescent="0.3">
      <c r="A134" s="51">
        <v>43698</v>
      </c>
      <c r="B134" s="42">
        <v>0.4203587962962963</v>
      </c>
      <c r="C134" s="13">
        <v>758</v>
      </c>
      <c r="D134" s="13">
        <v>0.49399999999999999</v>
      </c>
      <c r="E134" s="13">
        <v>7.98</v>
      </c>
      <c r="F134" s="13">
        <v>7.81</v>
      </c>
      <c r="G134" s="13">
        <v>21.6</v>
      </c>
      <c r="H134" s="13">
        <v>754</v>
      </c>
    </row>
    <row r="135" spans="1:10" x14ac:dyDescent="0.3">
      <c r="A135" s="51">
        <v>43727</v>
      </c>
      <c r="B135" s="43">
        <v>0.50439814814814821</v>
      </c>
      <c r="C135" s="13">
        <v>975</v>
      </c>
      <c r="D135" s="13">
        <v>0.63700000000000001</v>
      </c>
      <c r="E135" s="13">
        <v>8.43</v>
      </c>
      <c r="F135" s="13">
        <v>7.74</v>
      </c>
      <c r="G135" s="13">
        <v>19.7</v>
      </c>
      <c r="H135" s="13">
        <v>145</v>
      </c>
    </row>
    <row r="136" spans="1:10" x14ac:dyDescent="0.3">
      <c r="A136" s="51">
        <v>43754</v>
      </c>
      <c r="B136" s="43">
        <v>0.44961805555555556</v>
      </c>
      <c r="C136" s="13">
        <v>913</v>
      </c>
      <c r="D136" s="13">
        <v>0.59150000000000003</v>
      </c>
      <c r="E136" s="13">
        <v>8.9</v>
      </c>
      <c r="F136" s="13">
        <v>7.89</v>
      </c>
      <c r="G136" s="13">
        <v>12</v>
      </c>
      <c r="H136" s="13">
        <v>52</v>
      </c>
      <c r="I136" s="38">
        <f>AVERAGE(H130:H136)</f>
        <v>353</v>
      </c>
      <c r="J136" s="39" t="s">
        <v>124</v>
      </c>
    </row>
    <row r="137" spans="1:10" x14ac:dyDescent="0.3">
      <c r="A137" s="51">
        <v>43930</v>
      </c>
      <c r="B137" s="43">
        <v>0.47190972222222222</v>
      </c>
      <c r="C137" s="13">
        <v>640</v>
      </c>
      <c r="D137" s="13">
        <v>0.41599999999999998</v>
      </c>
      <c r="E137" s="13">
        <v>9.9600000000000009</v>
      </c>
      <c r="F137" s="13">
        <v>7.78</v>
      </c>
      <c r="G137" s="13">
        <v>12.7</v>
      </c>
      <c r="H137" s="13">
        <v>2382</v>
      </c>
    </row>
    <row r="138" spans="1:10" x14ac:dyDescent="0.3">
      <c r="A138" s="47">
        <v>43972</v>
      </c>
      <c r="B138" s="42">
        <v>0.42781249999999998</v>
      </c>
      <c r="C138" s="13">
        <v>723</v>
      </c>
      <c r="D138" s="13">
        <v>0.46800000000000003</v>
      </c>
      <c r="E138" s="13">
        <v>10.119999999999999</v>
      </c>
      <c r="F138" s="13">
        <v>8.08</v>
      </c>
      <c r="G138" s="13">
        <v>13.9</v>
      </c>
      <c r="H138" s="13">
        <v>528</v>
      </c>
    </row>
    <row r="139" spans="1:10" x14ac:dyDescent="0.3">
      <c r="A139" s="47">
        <v>43986</v>
      </c>
      <c r="B139" s="43">
        <v>0.3900925925925926</v>
      </c>
      <c r="C139" s="13">
        <v>772</v>
      </c>
      <c r="D139" s="13">
        <v>0.50049999999999994</v>
      </c>
      <c r="E139" s="13">
        <v>8.18</v>
      </c>
      <c r="F139" s="13">
        <v>7.71</v>
      </c>
      <c r="G139" s="13">
        <v>19.2</v>
      </c>
      <c r="H139" s="13">
        <v>1137</v>
      </c>
    </row>
    <row r="140" spans="1:10" x14ac:dyDescent="0.3">
      <c r="A140" s="51">
        <v>44035</v>
      </c>
      <c r="B140" s="42">
        <v>0.44953703703703707</v>
      </c>
      <c r="C140" s="13">
        <v>477.5</v>
      </c>
      <c r="D140" s="13">
        <v>0.31</v>
      </c>
      <c r="E140" s="13">
        <v>5.63</v>
      </c>
      <c r="F140" s="13">
        <v>7.77</v>
      </c>
      <c r="G140" s="13">
        <v>23.8</v>
      </c>
      <c r="H140" s="13">
        <v>51</v>
      </c>
    </row>
    <row r="141" spans="1:10" x14ac:dyDescent="0.3">
      <c r="A141" s="51">
        <v>44048</v>
      </c>
      <c r="B141" s="43">
        <v>0.48995370370370367</v>
      </c>
      <c r="C141" s="13">
        <v>622</v>
      </c>
      <c r="D141" s="13">
        <v>0.40300000000000002</v>
      </c>
      <c r="E141" s="13">
        <v>7.84</v>
      </c>
      <c r="F141" s="13">
        <v>7.96</v>
      </c>
      <c r="G141" s="13">
        <v>19.3</v>
      </c>
      <c r="H141" s="13">
        <v>813</v>
      </c>
    </row>
    <row r="142" spans="1:10" x14ac:dyDescent="0.3">
      <c r="A142" s="51">
        <v>44076</v>
      </c>
      <c r="B142" s="43">
        <v>0.45930555555555558</v>
      </c>
      <c r="C142" s="13">
        <v>864</v>
      </c>
      <c r="D142" s="13">
        <v>0.55900000000000005</v>
      </c>
      <c r="E142" s="13">
        <v>6.95</v>
      </c>
      <c r="F142" s="13">
        <v>7.72</v>
      </c>
      <c r="G142" s="13">
        <v>21.2</v>
      </c>
      <c r="H142" s="13">
        <v>148</v>
      </c>
    </row>
    <row r="143" spans="1:10" x14ac:dyDescent="0.3">
      <c r="A143" s="47">
        <v>44111</v>
      </c>
      <c r="B143" s="42">
        <v>0.44881944444444444</v>
      </c>
      <c r="C143" s="13">
        <v>1013</v>
      </c>
      <c r="D143" s="13">
        <v>0.65649999999999997</v>
      </c>
      <c r="E143" s="13">
        <v>9.4700000000000006</v>
      </c>
      <c r="F143" s="13">
        <v>7.74</v>
      </c>
      <c r="G143" s="13">
        <v>13.399999999999999</v>
      </c>
      <c r="H143" s="13">
        <v>63</v>
      </c>
      <c r="I143" s="38">
        <f>AVERAGE(H137:H143)</f>
        <v>731.71428571428567</v>
      </c>
      <c r="J143" s="39" t="s">
        <v>125</v>
      </c>
    </row>
    <row r="144" spans="1:10" x14ac:dyDescent="0.3">
      <c r="A144" s="53">
        <v>44300</v>
      </c>
      <c r="B144" s="43">
        <v>0.44074074074074071</v>
      </c>
      <c r="C144" s="13">
        <v>944</v>
      </c>
      <c r="D144" s="13">
        <v>0.61099999999999999</v>
      </c>
      <c r="E144" s="13">
        <v>11.36</v>
      </c>
      <c r="F144" s="13">
        <v>7.7</v>
      </c>
      <c r="G144" s="13">
        <v>12.4</v>
      </c>
      <c r="H144" s="13">
        <v>295</v>
      </c>
    </row>
    <row r="145" spans="1:10" x14ac:dyDescent="0.3">
      <c r="A145" s="53">
        <v>44341</v>
      </c>
      <c r="B145" s="43">
        <v>0.45915509259259263</v>
      </c>
      <c r="C145" s="13">
        <v>958</v>
      </c>
      <c r="D145" s="13">
        <v>0.624</v>
      </c>
      <c r="E145" s="13">
        <v>7.65</v>
      </c>
      <c r="F145" s="13">
        <v>7.85</v>
      </c>
      <c r="G145" s="13">
        <v>19.8</v>
      </c>
      <c r="H145" s="13">
        <v>175</v>
      </c>
    </row>
    <row r="146" spans="1:10" x14ac:dyDescent="0.3">
      <c r="A146" s="53">
        <v>44376</v>
      </c>
      <c r="B146" s="43">
        <v>0.42788194444444444</v>
      </c>
      <c r="C146" s="13">
        <v>554</v>
      </c>
      <c r="D146" s="13">
        <v>0.35749999999999998</v>
      </c>
      <c r="E146" s="13">
        <v>7.27</v>
      </c>
      <c r="F146" s="13">
        <v>7.8</v>
      </c>
      <c r="G146" s="13">
        <v>23.000000000000004</v>
      </c>
      <c r="H146" s="13">
        <v>3654</v>
      </c>
    </row>
    <row r="147" spans="1:10" x14ac:dyDescent="0.3">
      <c r="A147" s="47">
        <v>44397</v>
      </c>
      <c r="B147" s="42">
        <v>0.44934027777777774</v>
      </c>
      <c r="C147" s="13">
        <v>744</v>
      </c>
      <c r="D147" s="13">
        <v>0.48099999999999998</v>
      </c>
      <c r="E147" s="13">
        <v>8.1999999999999993</v>
      </c>
      <c r="F147" s="13">
        <v>7.97</v>
      </c>
      <c r="G147" s="13">
        <v>21.7</v>
      </c>
      <c r="H147" s="13">
        <v>238</v>
      </c>
    </row>
    <row r="148" spans="1:10" x14ac:dyDescent="0.3">
      <c r="A148" s="47">
        <v>44412</v>
      </c>
      <c r="B148" s="42">
        <v>0.43930555555555556</v>
      </c>
      <c r="C148" s="13">
        <v>907</v>
      </c>
      <c r="D148" s="13">
        <v>0.59150000000000003</v>
      </c>
      <c r="E148" s="13">
        <v>8.17</v>
      </c>
      <c r="F148" s="13">
        <v>8</v>
      </c>
      <c r="G148" s="13">
        <v>19.2</v>
      </c>
      <c r="H148" s="13">
        <v>168</v>
      </c>
    </row>
    <row r="149" spans="1:10" x14ac:dyDescent="0.3">
      <c r="A149" s="53">
        <v>44469</v>
      </c>
      <c r="B149" s="42">
        <v>0.42709490740740735</v>
      </c>
      <c r="C149" s="13">
        <v>804</v>
      </c>
      <c r="D149" s="13">
        <v>0.52</v>
      </c>
      <c r="E149" s="13">
        <v>8.42</v>
      </c>
      <c r="F149" s="13">
        <v>7.69</v>
      </c>
      <c r="G149" s="13">
        <v>17.100000000000001</v>
      </c>
      <c r="H149" s="13">
        <v>145</v>
      </c>
    </row>
    <row r="150" spans="1:10" x14ac:dyDescent="0.3">
      <c r="A150" s="53">
        <v>44481</v>
      </c>
      <c r="B150" s="42">
        <v>0.43155092592592598</v>
      </c>
      <c r="C150" s="13">
        <v>646</v>
      </c>
      <c r="D150" s="13">
        <v>0.42249999999999999</v>
      </c>
      <c r="E150" s="13">
        <v>8.7200000000000006</v>
      </c>
      <c r="F150" s="13">
        <v>7.91</v>
      </c>
      <c r="G150" s="13">
        <v>19.499999999999996</v>
      </c>
      <c r="H150" s="13">
        <v>1860</v>
      </c>
      <c r="I150" s="38">
        <f>AVERAGE(H144:H150)</f>
        <v>933.57142857142856</v>
      </c>
      <c r="J150" s="39" t="s">
        <v>126</v>
      </c>
    </row>
    <row r="151" spans="1:10" x14ac:dyDescent="0.3">
      <c r="A151" s="53">
        <v>44657</v>
      </c>
      <c r="B151" s="42">
        <v>0.42827546296296298</v>
      </c>
      <c r="C151" s="13">
        <v>970</v>
      </c>
      <c r="D151" s="13">
        <v>0.63049999999999995</v>
      </c>
      <c r="E151" s="13">
        <v>10.84</v>
      </c>
      <c r="F151" s="13">
        <v>7.67</v>
      </c>
      <c r="G151" s="13">
        <v>10.3</v>
      </c>
      <c r="H151" s="13">
        <v>173</v>
      </c>
    </row>
    <row r="152" spans="1:10" x14ac:dyDescent="0.3">
      <c r="A152" s="53">
        <v>44700</v>
      </c>
      <c r="B152" s="43">
        <v>0.44925925925925925</v>
      </c>
      <c r="C152" s="13">
        <v>580</v>
      </c>
      <c r="D152" s="13">
        <v>0.377</v>
      </c>
      <c r="E152" s="13">
        <v>8.75</v>
      </c>
      <c r="F152" s="13">
        <v>7.6</v>
      </c>
      <c r="G152" s="13">
        <v>18.399999999999999</v>
      </c>
      <c r="H152" s="13">
        <v>2613</v>
      </c>
    </row>
    <row r="153" spans="1:10" x14ac:dyDescent="0.3">
      <c r="A153" s="53">
        <v>44763</v>
      </c>
      <c r="B153" s="43">
        <v>0.41562499999999997</v>
      </c>
      <c r="C153" s="13">
        <v>747</v>
      </c>
      <c r="D153" s="13">
        <v>0.48749999999999999</v>
      </c>
      <c r="E153" s="13">
        <v>7.43</v>
      </c>
      <c r="F153" s="13">
        <v>7.82</v>
      </c>
      <c r="G153" s="13">
        <v>22.5</v>
      </c>
      <c r="H153" s="13">
        <v>546</v>
      </c>
    </row>
    <row r="154" spans="1:10" x14ac:dyDescent="0.3">
      <c r="A154" s="53">
        <v>44781</v>
      </c>
      <c r="B154" s="43">
        <v>0.41299768518518515</v>
      </c>
      <c r="C154" s="13">
        <v>835</v>
      </c>
      <c r="D154" s="13">
        <v>0.54600000000000004</v>
      </c>
      <c r="E154" s="13">
        <v>7.01</v>
      </c>
      <c r="F154" s="13">
        <v>7.76</v>
      </c>
      <c r="G154" s="13">
        <v>23.9</v>
      </c>
      <c r="H154" s="13">
        <v>314</v>
      </c>
    </row>
    <row r="155" spans="1:10" x14ac:dyDescent="0.3">
      <c r="A155" s="53">
        <v>44832</v>
      </c>
      <c r="B155" s="42">
        <v>0.4205787037037037</v>
      </c>
      <c r="C155" s="13">
        <v>837</v>
      </c>
      <c r="D155" s="13">
        <v>0.54600000000000004</v>
      </c>
      <c r="E155" s="13">
        <v>8.74</v>
      </c>
      <c r="F155" s="13">
        <v>7.84</v>
      </c>
      <c r="G155" s="13">
        <v>14.2</v>
      </c>
      <c r="H155" s="13">
        <v>132</v>
      </c>
    </row>
    <row r="156" spans="1:10" x14ac:dyDescent="0.3">
      <c r="A156" s="53">
        <v>44847</v>
      </c>
      <c r="B156" s="42">
        <v>0.4448611111111111</v>
      </c>
      <c r="C156" s="13">
        <v>1814</v>
      </c>
      <c r="D156" s="13">
        <v>1.1765000000000001</v>
      </c>
      <c r="E156" s="13">
        <v>8.25</v>
      </c>
      <c r="F156" s="13">
        <v>7.63</v>
      </c>
      <c r="G156" s="13">
        <v>13</v>
      </c>
      <c r="H156" s="13">
        <v>41</v>
      </c>
      <c r="I156" s="38">
        <f>AVERAGE(H151:H156)</f>
        <v>636.5</v>
      </c>
      <c r="J156" s="39" t="s">
        <v>128</v>
      </c>
    </row>
    <row r="157" spans="1:10" x14ac:dyDescent="0.3">
      <c r="A157" s="53">
        <v>45041</v>
      </c>
      <c r="B157" s="43">
        <v>0.47388888888888886</v>
      </c>
      <c r="C157" s="13">
        <v>909</v>
      </c>
      <c r="D157" s="13">
        <v>0.59150000000000003</v>
      </c>
      <c r="E157" s="13">
        <v>11.97</v>
      </c>
      <c r="F157" s="13">
        <v>8.1199999999999992</v>
      </c>
      <c r="G157" s="13">
        <v>8.4</v>
      </c>
      <c r="H157" s="13">
        <v>109</v>
      </c>
    </row>
    <row r="158" spans="1:10" x14ac:dyDescent="0.3">
      <c r="A158" s="53">
        <v>45068</v>
      </c>
      <c r="B158" s="43">
        <v>0.42650462962962959</v>
      </c>
      <c r="C158" s="13">
        <v>857</v>
      </c>
      <c r="D158" s="13">
        <v>0.55900000000000005</v>
      </c>
      <c r="E158" s="13">
        <v>9.2100000000000009</v>
      </c>
      <c r="F158" s="13">
        <v>7.93</v>
      </c>
      <c r="G158" s="13">
        <v>15.8</v>
      </c>
      <c r="H158" s="13">
        <v>228</v>
      </c>
    </row>
    <row r="159" spans="1:10" x14ac:dyDescent="0.3">
      <c r="A159" s="53">
        <v>45090</v>
      </c>
      <c r="B159" s="43">
        <v>0.42866898148148147</v>
      </c>
      <c r="C159" s="13">
        <v>765</v>
      </c>
      <c r="D159" s="13">
        <v>0.50049999999999994</v>
      </c>
      <c r="E159" s="13">
        <v>10.88</v>
      </c>
      <c r="F159" s="13">
        <v>7.43</v>
      </c>
      <c r="G159" s="13">
        <v>15.9</v>
      </c>
      <c r="H159" s="13">
        <v>862</v>
      </c>
    </row>
    <row r="160" spans="1:10" x14ac:dyDescent="0.3">
      <c r="A160" s="53">
        <v>45119</v>
      </c>
      <c r="B160" s="42">
        <v>0.44226851851851851</v>
      </c>
      <c r="C160" s="13">
        <v>702</v>
      </c>
      <c r="D160" s="13">
        <v>0.45500000000000002</v>
      </c>
      <c r="E160" s="13">
        <v>5.99</v>
      </c>
      <c r="F160" s="13">
        <v>7.62</v>
      </c>
      <c r="G160" s="13">
        <v>21.9</v>
      </c>
      <c r="H160" s="13">
        <v>175</v>
      </c>
    </row>
    <row r="161" spans="1:10" x14ac:dyDescent="0.3">
      <c r="A161" s="53">
        <v>45141</v>
      </c>
      <c r="B161" s="26">
        <v>0.54694444444444446</v>
      </c>
      <c r="C161" s="13">
        <v>0.74399999999999999</v>
      </c>
      <c r="D161" s="13">
        <v>0.49399999999999999</v>
      </c>
      <c r="E161" s="13">
        <v>8.35</v>
      </c>
      <c r="F161" s="13">
        <v>7.85</v>
      </c>
      <c r="G161" s="13">
        <v>24</v>
      </c>
      <c r="H161" s="13">
        <v>97</v>
      </c>
    </row>
    <row r="162" spans="1:10" x14ac:dyDescent="0.3">
      <c r="A162" s="53">
        <v>45189</v>
      </c>
      <c r="B162" s="27">
        <v>0.44577546296296294</v>
      </c>
      <c r="C162" s="13">
        <v>903</v>
      </c>
      <c r="D162" s="13">
        <v>0.58499999999999996</v>
      </c>
      <c r="E162" s="13">
        <v>9.65</v>
      </c>
      <c r="F162" s="13">
        <v>8.0500000000000007</v>
      </c>
      <c r="G162" s="13">
        <v>17.399999999999999</v>
      </c>
      <c r="H162" s="13">
        <v>31</v>
      </c>
    </row>
    <row r="163" spans="1:10" x14ac:dyDescent="0.3">
      <c r="A163" s="53">
        <v>45204</v>
      </c>
      <c r="B163" s="42">
        <v>0.43961805555555555</v>
      </c>
      <c r="C163" s="13">
        <v>824</v>
      </c>
      <c r="D163" s="13">
        <v>0.53300000000000003</v>
      </c>
      <c r="E163" s="13">
        <v>7.29</v>
      </c>
      <c r="F163" s="13">
        <v>7.82</v>
      </c>
      <c r="G163" s="13">
        <v>20.100000000000001</v>
      </c>
      <c r="H163" s="13">
        <v>134</v>
      </c>
      <c r="I163" s="38">
        <f>AVERAGE(H157:H163)</f>
        <v>233.71428571428572</v>
      </c>
      <c r="J163" s="39" t="s">
        <v>130</v>
      </c>
    </row>
    <row r="164" spans="1:10" x14ac:dyDescent="0.3">
      <c r="A164" s="54">
        <v>45398</v>
      </c>
      <c r="B164" s="42">
        <v>0.42663194444444447</v>
      </c>
      <c r="C164" s="13">
        <v>812</v>
      </c>
      <c r="D164" s="13">
        <v>0.52649999999999997</v>
      </c>
      <c r="E164" s="13">
        <v>10.83</v>
      </c>
      <c r="F164" s="13">
        <v>7.96</v>
      </c>
      <c r="G164" s="13">
        <v>15.5</v>
      </c>
      <c r="H164" s="13">
        <v>175</v>
      </c>
    </row>
    <row r="165" spans="1:10" x14ac:dyDescent="0.3">
      <c r="A165" s="54">
        <v>45418</v>
      </c>
      <c r="B165" s="26">
        <v>0.44657407407407407</v>
      </c>
      <c r="C165" s="13">
        <v>921</v>
      </c>
      <c r="D165" s="13">
        <v>599</v>
      </c>
      <c r="E165" s="13">
        <v>7.9</v>
      </c>
      <c r="F165" s="13">
        <v>8.09</v>
      </c>
      <c r="G165" s="13">
        <v>18</v>
      </c>
      <c r="H165" s="13">
        <v>233</v>
      </c>
    </row>
    <row r="166" spans="1:10" x14ac:dyDescent="0.3">
      <c r="A166" s="54">
        <v>45463</v>
      </c>
      <c r="B166" s="43">
        <v>0.46471064814814816</v>
      </c>
      <c r="C166" s="13">
        <v>861</v>
      </c>
      <c r="D166" s="13">
        <v>0.55900000000000005</v>
      </c>
      <c r="E166" s="13">
        <v>6.5</v>
      </c>
      <c r="F166" s="13">
        <v>7.99</v>
      </c>
      <c r="G166" s="13">
        <v>24</v>
      </c>
      <c r="H166" s="13">
        <v>373</v>
      </c>
    </row>
    <row r="167" spans="1:10" x14ac:dyDescent="0.3">
      <c r="A167" s="54">
        <v>45488</v>
      </c>
      <c r="B167" s="26">
        <v>0.4695138888888889</v>
      </c>
      <c r="C167" s="13">
        <v>474</v>
      </c>
      <c r="D167" s="13">
        <v>307.8</v>
      </c>
      <c r="E167" s="13">
        <v>6.73</v>
      </c>
      <c r="F167" s="13">
        <v>7.89</v>
      </c>
      <c r="G167" s="13">
        <v>24.5</v>
      </c>
      <c r="H167" s="13">
        <v>1500</v>
      </c>
    </row>
    <row r="168" spans="1:10" x14ac:dyDescent="0.3">
      <c r="A168" s="54">
        <v>45533</v>
      </c>
      <c r="B168" s="13" t="s">
        <v>148</v>
      </c>
      <c r="H168" s="13">
        <v>199</v>
      </c>
    </row>
    <row r="169" spans="1:10" x14ac:dyDescent="0.3">
      <c r="A169" s="34">
        <v>45551</v>
      </c>
      <c r="B169" s="27">
        <v>0.46225694444444443</v>
      </c>
      <c r="C169" s="13">
        <v>1065</v>
      </c>
      <c r="D169" s="13">
        <v>692</v>
      </c>
      <c r="E169" s="13">
        <v>6.7</v>
      </c>
      <c r="F169" s="13">
        <v>7.99</v>
      </c>
      <c r="G169" s="13">
        <v>19</v>
      </c>
      <c r="H169" s="13">
        <v>108</v>
      </c>
    </row>
    <row r="170" spans="1:10" x14ac:dyDescent="0.3">
      <c r="A170" s="34">
        <v>45589</v>
      </c>
      <c r="B170" s="27">
        <v>7.3888888888888893E-2</v>
      </c>
      <c r="C170" s="13">
        <v>951</v>
      </c>
      <c r="D170" s="13">
        <v>618</v>
      </c>
      <c r="E170" s="13">
        <v>9.77</v>
      </c>
      <c r="F170" s="13">
        <v>7.95</v>
      </c>
      <c r="G170" s="13">
        <v>11.9</v>
      </c>
      <c r="H170" s="13">
        <v>20</v>
      </c>
      <c r="I170" s="38">
        <f>AVERAGE(H164:H170)</f>
        <v>372.57142857142856</v>
      </c>
      <c r="J170" s="39" t="s">
        <v>145</v>
      </c>
    </row>
  </sheetData>
  <conditionalFormatting sqref="E4:E17 H4:I152 H153:H155">
    <cfRule type="cellIs" dxfId="8" priority="3" stopIfTrue="1" operator="greaterThanOrEqual">
      <formula>235</formula>
    </cfRule>
  </conditionalFormatting>
  <conditionalFormatting sqref="H1:I2 I3 E19:E28 E33:E36 E38:E47 E49:E57 E59:E65 E67:E72 I153:I154">
    <cfRule type="cellIs" dxfId="7" priority="6" stopIfTrue="1" operator="greaterThanOrEqual">
      <formula>235</formula>
    </cfRule>
  </conditionalFormatting>
  <conditionalFormatting sqref="H156:I163 H171:I65535">
    <cfRule type="cellIs" dxfId="6" priority="2" stopIfTrue="1" operator="greaterThanOrEqual">
      <formula>235</formula>
    </cfRule>
  </conditionalFormatting>
  <conditionalFormatting sqref="I156">
    <cfRule type="cellIs" dxfId="5" priority="4" stopIfTrue="1" operator="greaterThanOrEqual">
      <formula>235</formula>
    </cfRule>
  </conditionalFormatting>
  <conditionalFormatting sqref="H164:I170">
    <cfRule type="cellIs" dxfId="0" priority="1" stopIfTrue="1" operator="greaterThanOrEqual">
      <formula>235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Parameters and Methods</vt:lpstr>
      <vt:lpstr>Williams Ck @ 91st</vt:lpstr>
      <vt:lpstr>Williams Ck @ 75th</vt:lpstr>
      <vt:lpstr>Crooked Ck @ 64th</vt:lpstr>
      <vt:lpstr>Crooked Ck @ Cold Spring</vt:lpstr>
    </vt:vector>
  </TitlesOfParts>
  <Company>Health and Hospital Corporation of Marion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Gretchen Quirk</dc:creator>
  <cp:lastModifiedBy>Gretchen Quirk</cp:lastModifiedBy>
  <dcterms:created xsi:type="dcterms:W3CDTF">2024-01-31T15:42:21Z</dcterms:created>
  <dcterms:modified xsi:type="dcterms:W3CDTF">2025-01-09T18:54:30Z</dcterms:modified>
</cp:coreProperties>
</file>